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85" windowHeight="13140" tabRatio="790"/>
  </bookViews>
  <sheets>
    <sheet name="总表" sheetId="7" r:id="rId1"/>
    <sheet name="技师学院专业筛查" sheetId="4" state="hidden" r:id="rId2"/>
    <sheet name="专业筛查（存疑）" sheetId="6" state="hidden" r:id="rId3"/>
  </sheets>
  <definedNames>
    <definedName name="_xlnm._FilterDatabase" localSheetId="0" hidden="1">总表!$A$2:$N$51</definedName>
    <definedName name="_xlnm._FilterDatabase" localSheetId="2" hidden="1">'专业筛查（存疑）'!$A$1:$F$198</definedName>
  </definedNames>
  <calcPr calcId="144525"/>
</workbook>
</file>

<file path=xl/sharedStrings.xml><?xml version="1.0" encoding="utf-8"?>
<sst xmlns="http://schemas.openxmlformats.org/spreadsheetml/2006/main" count="995" uniqueCount="354">
  <si>
    <t>遵化市2020年事业单位公开招聘工作人员岗位信息表</t>
  </si>
  <si>
    <t>序号</t>
  </si>
  <si>
    <t>主管
部门</t>
  </si>
  <si>
    <t>单位
名称</t>
  </si>
  <si>
    <t>经费
形式</t>
  </si>
  <si>
    <t>拟招聘
人数（人）</t>
  </si>
  <si>
    <t>招聘
岗位
名称</t>
  </si>
  <si>
    <t>招聘
岗位
类别</t>
  </si>
  <si>
    <t>拟招聘岗位条件</t>
  </si>
  <si>
    <t>备注</t>
  </si>
  <si>
    <t>是否
选聘</t>
  </si>
  <si>
    <t>学历
底限</t>
  </si>
  <si>
    <t>学位
底限</t>
  </si>
  <si>
    <t>年龄</t>
  </si>
  <si>
    <t>专业或专业类别</t>
  </si>
  <si>
    <t>其他</t>
  </si>
  <si>
    <t>中共遵化市委办公室</t>
  </si>
  <si>
    <t>遵化市档案馆</t>
  </si>
  <si>
    <t>全额</t>
  </si>
  <si>
    <t>岗位1</t>
  </si>
  <si>
    <t>专技</t>
  </si>
  <si>
    <t>全日制普通类本科</t>
  </si>
  <si>
    <t>学士</t>
  </si>
  <si>
    <t>35周岁及以下</t>
  </si>
  <si>
    <t>图书情报与档案管理类、体育学类</t>
  </si>
  <si>
    <t>本人或配偶为遵化市户籍(硕士研究生及以上学历不受户籍限制)；中共党员，需要政审</t>
  </si>
  <si>
    <t>否</t>
  </si>
  <si>
    <t>中共遵化市委宣传部</t>
  </si>
  <si>
    <t>遵化市委对外宣传服务中心</t>
  </si>
  <si>
    <t>岗位2</t>
  </si>
  <si>
    <t>30周岁及以下</t>
  </si>
  <si>
    <t>工商管理类、计算机类</t>
  </si>
  <si>
    <t>生源地为遵化市(硕士研究生及以上学历不受生源地限制)</t>
  </si>
  <si>
    <t>限高校毕业生</t>
  </si>
  <si>
    <t>遵化市广播电视台</t>
  </si>
  <si>
    <t>岗位3</t>
  </si>
  <si>
    <t>新闻学、广告学、音乐学、广播电视编导、播音与主持艺术、艺术设计学</t>
  </si>
  <si>
    <t>本人或配偶为遵化市户籍(硕士研究生及以上学历不受户籍限制)</t>
  </si>
  <si>
    <t>遵化市文旅局</t>
  </si>
  <si>
    <t>红色文化研究中心</t>
  </si>
  <si>
    <t>岗位4</t>
  </si>
  <si>
    <t>汉语言文学、秘书学</t>
  </si>
  <si>
    <t>博物馆</t>
  </si>
  <si>
    <t>岗位5</t>
  </si>
  <si>
    <t>文物与博物馆学</t>
  </si>
  <si>
    <t>遵化市工业和信息化局</t>
  </si>
  <si>
    <t>中小企业促进服务中心</t>
  </si>
  <si>
    <t>岗位6</t>
  </si>
  <si>
    <t>计算机类、经济学类、信息安全、会计学、国际经济与贸易、汉语言文学</t>
  </si>
  <si>
    <t>遵化市市场监督管理局</t>
  </si>
  <si>
    <t>质量技术监督检验所</t>
  </si>
  <si>
    <t>岗位7</t>
  </si>
  <si>
    <t>食品科学与工程类、仪器类</t>
  </si>
  <si>
    <t>遵化市农业农村局</t>
  </si>
  <si>
    <t>遵化市畜牧水产技术服务中心</t>
  </si>
  <si>
    <t>岗位8</t>
  </si>
  <si>
    <t>动物生产类、动物医学类</t>
  </si>
  <si>
    <t>遵化市卫生健康局</t>
  </si>
  <si>
    <t>卫生健康监督所</t>
  </si>
  <si>
    <t>岗位9</t>
  </si>
  <si>
    <t>临床医学、预防医学、卫生监督、法学</t>
  </si>
  <si>
    <t>本人或配偶为遵化市户籍(硕士研究生及以上学历不受户籍限制)；临床医学专业需具有执业医师资格证书</t>
  </si>
  <si>
    <t>遵化市医疗保障局</t>
  </si>
  <si>
    <t>遵化市医疗保险服务中心</t>
  </si>
  <si>
    <t>岗位10</t>
  </si>
  <si>
    <t>临床医学、计算机科学与技术、会计学、秘书学、公共事业管理</t>
  </si>
  <si>
    <t>遵化市行政审批局</t>
  </si>
  <si>
    <t>遵化市综合服务中心</t>
  </si>
  <si>
    <t>岗位11</t>
  </si>
  <si>
    <t>环境科学与工程类</t>
  </si>
  <si>
    <t>岗位12</t>
  </si>
  <si>
    <t>农学、农业资源与环境、动植物检疫、森林保护、基础医学、药学</t>
  </si>
  <si>
    <t>岗位13</t>
  </si>
  <si>
    <t>岗位14</t>
  </si>
  <si>
    <t>食品科学与工程、食品质量与安全、食品安全与检测</t>
  </si>
  <si>
    <t>岗位15</t>
  </si>
  <si>
    <t>土木类</t>
  </si>
  <si>
    <t>遵化市公共资源交易中心</t>
  </si>
  <si>
    <t>岗位16</t>
  </si>
  <si>
    <t>法学、计算机科学与技术、软件工程</t>
  </si>
  <si>
    <t>遵化市水利局</t>
  </si>
  <si>
    <t>遵化市水土保持服务中心</t>
  </si>
  <si>
    <t>岗位17</t>
  </si>
  <si>
    <t>水利水电工程、水文与水资源工程、秘书学</t>
  </si>
  <si>
    <t>岗位18</t>
  </si>
  <si>
    <t>遵化市小河河道管理中心</t>
  </si>
  <si>
    <t>岗位19</t>
  </si>
  <si>
    <t>水务工程、秘书学</t>
  </si>
  <si>
    <t>遵化市人力资源和社会保障局</t>
  </si>
  <si>
    <t>遵化市社会保险服务中心</t>
  </si>
  <si>
    <t>岗位20</t>
  </si>
  <si>
    <t>工商管理类、计算机类、电子信息类、电气工程及其自动化</t>
  </si>
  <si>
    <t>遵化市小厂乡</t>
  </si>
  <si>
    <t>综合行政执法队</t>
  </si>
  <si>
    <t>岗位21</t>
  </si>
  <si>
    <t>农学类</t>
  </si>
  <si>
    <t>遵化市崔家庄乡</t>
  </si>
  <si>
    <t>农业综合服务中心</t>
  </si>
  <si>
    <t>岗位22</t>
  </si>
  <si>
    <t>遵化市团瓢庄乡</t>
  </si>
  <si>
    <t>岗位23</t>
  </si>
  <si>
    <t>遵化市西下营乡</t>
  </si>
  <si>
    <t>岗位24</t>
  </si>
  <si>
    <t>岗位25</t>
  </si>
  <si>
    <t>全日制普通类专科</t>
  </si>
  <si>
    <t>40周岁及以下</t>
  </si>
  <si>
    <t>不限</t>
  </si>
  <si>
    <t>服务于我市的2017年及以前服务期满且考核合格的“三支一扶”支农、支医人员</t>
  </si>
  <si>
    <t>限三支一扶计划人员</t>
  </si>
  <si>
    <t>遵化市汤泉乡</t>
  </si>
  <si>
    <t>岗位26</t>
  </si>
  <si>
    <t>岗位27</t>
  </si>
  <si>
    <t>遵化市娘娘庄乡</t>
  </si>
  <si>
    <t>岗位28</t>
  </si>
  <si>
    <t>遵化市刘备寨乡</t>
  </si>
  <si>
    <t>岗位29</t>
  </si>
  <si>
    <t>岗位30</t>
  </si>
  <si>
    <t>国家普通高等学校招生计划统一录取的全日制普通高等教育毕业、退伍安置地在遵化的2013年冬季和2014至2019年度大学生退役士兵</t>
  </si>
  <si>
    <t>限大学生退役士兵</t>
  </si>
  <si>
    <t>遵化市侯家寨乡</t>
  </si>
  <si>
    <t>岗位31</t>
  </si>
  <si>
    <t>遵化市东陵满族乡</t>
  </si>
  <si>
    <t>岗位32</t>
  </si>
  <si>
    <t>遵化市兴旺寨乡</t>
  </si>
  <si>
    <t>岗位33</t>
  </si>
  <si>
    <t>遵化市西留村乡</t>
  </si>
  <si>
    <t>岗位34</t>
  </si>
  <si>
    <t>遵化市新店子镇</t>
  </si>
  <si>
    <t>岗位35</t>
  </si>
  <si>
    <t>遵化市石门镇</t>
  </si>
  <si>
    <t>综合行政服务中心</t>
  </si>
  <si>
    <t>岗位36</t>
  </si>
  <si>
    <t>遵化市平安城镇</t>
  </si>
  <si>
    <t>岗位37</t>
  </si>
  <si>
    <t>遵化市铁厂镇</t>
  </si>
  <si>
    <t>岗位38</t>
  </si>
  <si>
    <t>岗位39</t>
  </si>
  <si>
    <t>遵化市地北头镇</t>
  </si>
  <si>
    <t>岗位40</t>
  </si>
  <si>
    <t>岗位41</t>
  </si>
  <si>
    <t>遵化市堡子店镇</t>
  </si>
  <si>
    <t>岗位42</t>
  </si>
  <si>
    <t>遵化市东旧寨镇</t>
  </si>
  <si>
    <t>岗位43</t>
  </si>
  <si>
    <t>遵化市党峪镇</t>
  </si>
  <si>
    <t>岗位44</t>
  </si>
  <si>
    <t>遵化市建明镇</t>
  </si>
  <si>
    <t>岗位45</t>
  </si>
  <si>
    <t>遵化市苏家洼镇</t>
  </si>
  <si>
    <t>岗位46</t>
  </si>
  <si>
    <t>遵化市马兰峪镇</t>
  </si>
  <si>
    <t>岗位47</t>
  </si>
  <si>
    <t>合计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</si>
  <si>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</si>
  <si>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</si>
  <si>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</si>
  <si>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</si>
  <si>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</si>
  <si>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</si>
  <si>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</si>
  <si>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</si>
  <si>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</si>
  <si>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</si>
  <si>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律师</t>
  </si>
  <si>
    <t>法律事务</t>
  </si>
  <si>
    <t>计算机网络</t>
  </si>
  <si>
    <t>计算机网络技术</t>
  </si>
  <si>
    <t>计算机网络工程</t>
  </si>
  <si>
    <t>计算机网络技术工程</t>
  </si>
  <si>
    <t>财务会计</t>
  </si>
  <si>
    <t>财务信息管理</t>
  </si>
  <si>
    <t>针灸学</t>
  </si>
  <si>
    <t>公共管理类</t>
  </si>
  <si>
    <t>化工工程与技术类</t>
  </si>
  <si>
    <t>自动化或管理类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</si>
  <si>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</si>
  <si>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</si>
  <si>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</si>
  <si>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</si>
  <si>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</si>
  <si>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</si>
  <si>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</si>
  <si>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</si>
  <si>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</si>
  <si>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</si>
  <si>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</si>
  <si>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</si>
  <si>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</si>
  <si>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</si>
  <si>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</si>
  <si>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</si>
  <si>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</si>
  <si>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</si>
  <si>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</si>
  <si>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</si>
  <si>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</si>
  <si>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</si>
  <si>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</si>
  <si>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</si>
  <si>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会计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</si>
  <si>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</si>
  <si>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</si>
  <si>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</si>
  <si>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</si>
  <si>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</si>
  <si>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</si>
  <si>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</si>
  <si>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</si>
  <si>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</si>
  <si>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</si>
  <si>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</si>
  <si>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</si>
  <si>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</si>
  <si>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</si>
  <si>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</si>
  <si>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</si>
  <si>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</si>
  <si>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</si>
  <si>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</si>
  <si>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</si>
  <si>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</si>
  <si>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</si>
  <si>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</si>
  <si>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</si>
  <si>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</si>
  <si>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</si>
  <si>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</si>
  <si>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</si>
  <si>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</si>
  <si>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</si>
  <si>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</si>
  <si>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</si>
  <si>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</si>
  <si>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</si>
  <si>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</si>
  <si>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</si>
  <si>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</si>
  <si>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</si>
  <si>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</si>
  <si>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</si>
  <si>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</si>
  <si>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</si>
  <si>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</si>
  <si>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</si>
  <si>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</si>
  <si>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</si>
  <si>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</si>
  <si>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</si>
  <si>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</si>
  <si>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</si>
  <si>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</si>
  <si>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</si>
  <si>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</si>
  <si>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</si>
  <si>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</si>
  <si>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</si>
  <si>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</si>
  <si>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</si>
  <si>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</si>
  <si>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</si>
  <si>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</si>
  <si>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</si>
  <si>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</si>
  <si>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</si>
  <si>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</si>
  <si>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</si>
  <si>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</si>
  <si>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</si>
  <si>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</si>
  <si>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</si>
  <si>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</si>
  <si>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</si>
  <si>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</si>
  <si>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</si>
  <si>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</si>
  <si>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</si>
  <si>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</si>
  <si>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</si>
  <si>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</si>
  <si>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</si>
  <si>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</si>
  <si>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</si>
  <si>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</si>
  <si>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</si>
  <si>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</si>
  <si>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</si>
  <si>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</si>
  <si>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</si>
  <si>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</si>
  <si>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</si>
  <si>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</si>
  <si>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</si>
  <si>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</si>
  <si>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</si>
  <si>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</si>
  <si>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</si>
  <si>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</si>
  <si>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</si>
  <si>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</si>
  <si>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</si>
  <si>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</si>
  <si>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</si>
  <si>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</si>
  <si>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</si>
  <si>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</si>
  <si>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</si>
  <si>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</si>
  <si>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</si>
  <si>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</si>
  <si>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</si>
  <si>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</si>
  <si>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</si>
  <si>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</si>
  <si>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</si>
  <si>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</si>
  <si>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</si>
  <si>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</si>
  <si>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博士研究生</t>
  </si>
  <si>
    <t>麻醉学</t>
  </si>
  <si>
    <t>影像医学与核医学</t>
  </si>
  <si>
    <t>遗传学</t>
  </si>
  <si>
    <t>硕士研究生</t>
  </si>
  <si>
    <t>内科学</t>
  </si>
  <si>
    <t>神经病学</t>
  </si>
  <si>
    <t>外科学</t>
  </si>
  <si>
    <t>肿瘤学</t>
  </si>
  <si>
    <t>妇产科学</t>
  </si>
  <si>
    <t>眼科学</t>
  </si>
  <si>
    <t>急诊医学</t>
  </si>
  <si>
    <t>老年医学</t>
  </si>
  <si>
    <t>全科医学</t>
  </si>
  <si>
    <t>病理学与病理生理学</t>
  </si>
  <si>
    <t>临床病理学</t>
  </si>
  <si>
    <t>中医骨伤科学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</si>
  <si>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</si>
  <si>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</si>
  <si>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</si>
  <si>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</si>
  <si>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</si>
  <si>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</si>
  <si>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</si>
  <si>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临床检验诊断学</t>
  </si>
  <si>
    <t>免疫学</t>
  </si>
  <si>
    <t>生物化学与分子生物学</t>
  </si>
  <si>
    <t>微生物学</t>
  </si>
  <si>
    <t>公共卫生与预防医学</t>
  </si>
  <si>
    <t>营养与食品卫生学</t>
  </si>
  <si>
    <t>本科</t>
  </si>
  <si>
    <t>医学影像学</t>
  </si>
  <si>
    <t>医学检验技术</t>
  </si>
  <si>
    <t>康复治疗学</t>
  </si>
  <si>
    <t>医学影像技术</t>
  </si>
  <si>
    <t>护理学类</t>
  </si>
  <si>
    <t>专科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</si>
</sst>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color indexed="8"/>
      <name val="等线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8" borderId="17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18" fillId="0" borderId="0">
      <alignment vertical="center"/>
    </xf>
    <xf numFmtId="0" fontId="27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28" fillId="24" borderId="18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/>
    <xf numFmtId="0" fontId="23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0" borderId="0"/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workbookViewId="0">
      <selection activeCell="J33" sqref="J33"/>
    </sheetView>
  </sheetViews>
  <sheetFormatPr defaultColWidth="9" defaultRowHeight="30" customHeight="1"/>
  <cols>
    <col min="1" max="1" width="5.125" style="23" customWidth="1"/>
    <col min="2" max="2" width="9" style="23"/>
    <col min="3" max="3" width="13.625" style="23" customWidth="1"/>
    <col min="4" max="4" width="5.25" style="23" customWidth="1"/>
    <col min="5" max="5" width="6.625" style="23" customWidth="1"/>
    <col min="6" max="6" width="7" style="23" customWidth="1"/>
    <col min="7" max="7" width="5.5" style="23" customWidth="1"/>
    <col min="8" max="8" width="7.125" style="23" customWidth="1"/>
    <col min="9" max="9" width="5.375" style="23" customWidth="1"/>
    <col min="10" max="10" width="6.375" style="23" customWidth="1"/>
    <col min="11" max="11" width="21.25" style="24" customWidth="1"/>
    <col min="12" max="12" width="24.5" style="23" customWidth="1"/>
    <col min="13" max="13" width="5.75" style="23" customWidth="1"/>
    <col min="14" max="14" width="4.875" style="23" customWidth="1"/>
    <col min="15" max="16384" width="9" style="23"/>
  </cols>
  <sheetData>
    <row r="1" customHeight="1" spans="1: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34"/>
    </row>
    <row r="2" ht="19" customHeight="1" spans="1:1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  <c r="H2" s="26" t="s">
        <v>8</v>
      </c>
      <c r="I2" s="26"/>
      <c r="J2" s="26"/>
      <c r="K2" s="26"/>
      <c r="L2" s="26"/>
      <c r="M2" s="26" t="s">
        <v>9</v>
      </c>
      <c r="N2" s="26" t="s">
        <v>10</v>
      </c>
      <c r="O2" s="35"/>
    </row>
    <row r="3" ht="33" customHeight="1" spans="1:15">
      <c r="A3" s="26"/>
      <c r="B3" s="26"/>
      <c r="C3" s="26"/>
      <c r="D3" s="26"/>
      <c r="E3" s="26"/>
      <c r="F3" s="26"/>
      <c r="G3" s="27"/>
      <c r="H3" s="26" t="s">
        <v>11</v>
      </c>
      <c r="I3" s="26" t="s">
        <v>12</v>
      </c>
      <c r="J3" s="26" t="s">
        <v>13</v>
      </c>
      <c r="K3" s="26" t="s">
        <v>14</v>
      </c>
      <c r="L3" s="26" t="s">
        <v>15</v>
      </c>
      <c r="M3" s="26"/>
      <c r="N3" s="26"/>
      <c r="O3" s="35"/>
    </row>
    <row r="4" ht="38" customHeight="1" spans="1:14">
      <c r="A4" s="13">
        <v>1</v>
      </c>
      <c r="B4" s="13" t="s">
        <v>16</v>
      </c>
      <c r="C4" s="13" t="s">
        <v>17</v>
      </c>
      <c r="D4" s="13" t="s">
        <v>18</v>
      </c>
      <c r="E4" s="13">
        <v>1</v>
      </c>
      <c r="F4" s="13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/>
      <c r="N4" s="13" t="s">
        <v>26</v>
      </c>
    </row>
    <row r="5" ht="27" customHeight="1" spans="1:14">
      <c r="A5" s="28">
        <v>2</v>
      </c>
      <c r="B5" s="28" t="s">
        <v>27</v>
      </c>
      <c r="C5" s="13" t="s">
        <v>28</v>
      </c>
      <c r="D5" s="13" t="s">
        <v>18</v>
      </c>
      <c r="E5" s="13">
        <v>1</v>
      </c>
      <c r="F5" s="13" t="s">
        <v>29</v>
      </c>
      <c r="G5" s="13" t="s">
        <v>20</v>
      </c>
      <c r="H5" s="13" t="s">
        <v>21</v>
      </c>
      <c r="I5" s="13" t="s">
        <v>22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26</v>
      </c>
    </row>
    <row r="6" ht="37" customHeight="1" spans="1:14">
      <c r="A6" s="29"/>
      <c r="B6" s="29"/>
      <c r="C6" s="13" t="s">
        <v>34</v>
      </c>
      <c r="D6" s="13" t="s">
        <v>18</v>
      </c>
      <c r="E6" s="13">
        <v>1</v>
      </c>
      <c r="F6" s="13" t="s">
        <v>35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36</v>
      </c>
      <c r="L6" s="13" t="s">
        <v>37</v>
      </c>
      <c r="M6" s="13"/>
      <c r="N6" s="13" t="s">
        <v>26</v>
      </c>
    </row>
    <row r="7" ht="28" customHeight="1" spans="1:15">
      <c r="A7" s="13">
        <v>3</v>
      </c>
      <c r="B7" s="13" t="s">
        <v>38</v>
      </c>
      <c r="C7" s="13" t="s">
        <v>39</v>
      </c>
      <c r="D7" s="13" t="s">
        <v>18</v>
      </c>
      <c r="E7" s="13">
        <v>2</v>
      </c>
      <c r="F7" s="13" t="s">
        <v>40</v>
      </c>
      <c r="G7" s="13" t="s">
        <v>20</v>
      </c>
      <c r="H7" s="13" t="s">
        <v>21</v>
      </c>
      <c r="I7" s="13" t="s">
        <v>22</v>
      </c>
      <c r="J7" s="13" t="s">
        <v>23</v>
      </c>
      <c r="K7" s="13" t="s">
        <v>41</v>
      </c>
      <c r="L7" s="13" t="s">
        <v>37</v>
      </c>
      <c r="M7" s="13"/>
      <c r="N7" s="13" t="s">
        <v>26</v>
      </c>
      <c r="O7" s="36"/>
    </row>
    <row r="8" ht="29" customHeight="1" spans="1:15">
      <c r="A8" s="13"/>
      <c r="B8" s="13"/>
      <c r="C8" s="13" t="s">
        <v>42</v>
      </c>
      <c r="D8" s="13" t="s">
        <v>18</v>
      </c>
      <c r="E8" s="13">
        <v>1</v>
      </c>
      <c r="F8" s="13" t="s">
        <v>43</v>
      </c>
      <c r="G8" s="13" t="s">
        <v>20</v>
      </c>
      <c r="H8" s="13" t="s">
        <v>21</v>
      </c>
      <c r="I8" s="13" t="s">
        <v>22</v>
      </c>
      <c r="J8" s="13" t="s">
        <v>23</v>
      </c>
      <c r="K8" s="13" t="s">
        <v>44</v>
      </c>
      <c r="L8" s="13" t="s">
        <v>37</v>
      </c>
      <c r="M8" s="13"/>
      <c r="N8" s="13" t="s">
        <v>26</v>
      </c>
      <c r="O8" s="36"/>
    </row>
    <row r="9" ht="42" customHeight="1" spans="1:14">
      <c r="A9" s="13">
        <v>4</v>
      </c>
      <c r="B9" s="13" t="s">
        <v>45</v>
      </c>
      <c r="C9" s="13" t="s">
        <v>46</v>
      </c>
      <c r="D9" s="13" t="s">
        <v>18</v>
      </c>
      <c r="E9" s="13">
        <v>1</v>
      </c>
      <c r="F9" s="13" t="s">
        <v>47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48</v>
      </c>
      <c r="L9" s="13" t="s">
        <v>37</v>
      </c>
      <c r="M9" s="13"/>
      <c r="N9" s="13" t="s">
        <v>26</v>
      </c>
    </row>
    <row r="10" ht="27" customHeight="1" spans="1:14">
      <c r="A10" s="13">
        <v>5</v>
      </c>
      <c r="B10" s="13" t="s">
        <v>49</v>
      </c>
      <c r="C10" s="13" t="s">
        <v>50</v>
      </c>
      <c r="D10" s="13" t="s">
        <v>18</v>
      </c>
      <c r="E10" s="13">
        <v>2</v>
      </c>
      <c r="F10" s="13" t="s">
        <v>51</v>
      </c>
      <c r="G10" s="13" t="s">
        <v>20</v>
      </c>
      <c r="H10" s="13" t="s">
        <v>21</v>
      </c>
      <c r="I10" s="13" t="s">
        <v>22</v>
      </c>
      <c r="J10" s="13" t="s">
        <v>30</v>
      </c>
      <c r="K10" s="13" t="s">
        <v>52</v>
      </c>
      <c r="L10" s="13" t="s">
        <v>32</v>
      </c>
      <c r="M10" s="13" t="s">
        <v>33</v>
      </c>
      <c r="N10" s="13" t="s">
        <v>26</v>
      </c>
    </row>
    <row r="11" ht="28" customHeight="1" spans="1:14">
      <c r="A11" s="13">
        <v>6</v>
      </c>
      <c r="B11" s="13" t="s">
        <v>53</v>
      </c>
      <c r="C11" s="13" t="s">
        <v>54</v>
      </c>
      <c r="D11" s="13" t="s">
        <v>18</v>
      </c>
      <c r="E11" s="13">
        <v>1</v>
      </c>
      <c r="F11" s="13" t="s">
        <v>55</v>
      </c>
      <c r="G11" s="13" t="s">
        <v>20</v>
      </c>
      <c r="H11" s="13" t="s">
        <v>21</v>
      </c>
      <c r="I11" s="13" t="s">
        <v>22</v>
      </c>
      <c r="J11" s="13" t="s">
        <v>23</v>
      </c>
      <c r="K11" s="13" t="s">
        <v>56</v>
      </c>
      <c r="L11" s="13" t="s">
        <v>37</v>
      </c>
      <c r="M11" s="13"/>
      <c r="N11" s="13" t="s">
        <v>26</v>
      </c>
    </row>
    <row r="12" ht="39" customHeight="1" spans="1:14">
      <c r="A12" s="13">
        <v>7</v>
      </c>
      <c r="B12" s="13" t="s">
        <v>57</v>
      </c>
      <c r="C12" s="13" t="s">
        <v>58</v>
      </c>
      <c r="D12" s="13" t="s">
        <v>18</v>
      </c>
      <c r="E12" s="13">
        <v>1</v>
      </c>
      <c r="F12" s="13" t="s">
        <v>59</v>
      </c>
      <c r="G12" s="13" t="s">
        <v>20</v>
      </c>
      <c r="H12" s="13" t="s">
        <v>21</v>
      </c>
      <c r="I12" s="13" t="s">
        <v>22</v>
      </c>
      <c r="J12" s="13" t="s">
        <v>23</v>
      </c>
      <c r="K12" s="13" t="s">
        <v>60</v>
      </c>
      <c r="L12" s="13" t="s">
        <v>61</v>
      </c>
      <c r="M12" s="13"/>
      <c r="N12" s="13" t="s">
        <v>26</v>
      </c>
    </row>
    <row r="13" ht="41" customHeight="1" spans="1:14">
      <c r="A13" s="13">
        <v>8</v>
      </c>
      <c r="B13" s="13" t="s">
        <v>62</v>
      </c>
      <c r="C13" s="13" t="s">
        <v>63</v>
      </c>
      <c r="D13" s="13" t="s">
        <v>18</v>
      </c>
      <c r="E13" s="13">
        <v>1</v>
      </c>
      <c r="F13" s="13" t="s">
        <v>64</v>
      </c>
      <c r="G13" s="13" t="s">
        <v>20</v>
      </c>
      <c r="H13" s="13" t="s">
        <v>21</v>
      </c>
      <c r="I13" s="13" t="s">
        <v>22</v>
      </c>
      <c r="J13" s="13" t="s">
        <v>23</v>
      </c>
      <c r="K13" s="13" t="s">
        <v>65</v>
      </c>
      <c r="L13" s="13" t="s">
        <v>61</v>
      </c>
      <c r="M13" s="13"/>
      <c r="N13" s="13" t="s">
        <v>26</v>
      </c>
    </row>
    <row r="14" customHeight="1" spans="1:14">
      <c r="A14" s="13">
        <v>9</v>
      </c>
      <c r="B14" s="13" t="s">
        <v>66</v>
      </c>
      <c r="C14" s="13" t="s">
        <v>67</v>
      </c>
      <c r="D14" s="13" t="s">
        <v>18</v>
      </c>
      <c r="E14" s="13">
        <v>1</v>
      </c>
      <c r="F14" s="13" t="s">
        <v>68</v>
      </c>
      <c r="G14" s="13" t="s">
        <v>20</v>
      </c>
      <c r="H14" s="13" t="s">
        <v>21</v>
      </c>
      <c r="I14" s="13" t="s">
        <v>22</v>
      </c>
      <c r="J14" s="13" t="s">
        <v>23</v>
      </c>
      <c r="K14" s="13" t="s">
        <v>69</v>
      </c>
      <c r="L14" s="13" t="s">
        <v>37</v>
      </c>
      <c r="M14" s="13"/>
      <c r="N14" s="13" t="s">
        <v>26</v>
      </c>
    </row>
    <row r="15" ht="40" customHeight="1" spans="1:14">
      <c r="A15" s="13"/>
      <c r="B15" s="13"/>
      <c r="C15" s="13" t="s">
        <v>67</v>
      </c>
      <c r="D15" s="13" t="s">
        <v>18</v>
      </c>
      <c r="E15" s="13">
        <v>1</v>
      </c>
      <c r="F15" s="13" t="s">
        <v>70</v>
      </c>
      <c r="G15" s="13" t="s">
        <v>20</v>
      </c>
      <c r="H15" s="13" t="s">
        <v>21</v>
      </c>
      <c r="I15" s="13" t="s">
        <v>22</v>
      </c>
      <c r="J15" s="13" t="s">
        <v>23</v>
      </c>
      <c r="K15" s="13" t="s">
        <v>71</v>
      </c>
      <c r="L15" s="13" t="s">
        <v>37</v>
      </c>
      <c r="M15" s="13"/>
      <c r="N15" s="13" t="s">
        <v>26</v>
      </c>
    </row>
    <row r="16" customHeight="1" spans="1:14">
      <c r="A16" s="13"/>
      <c r="B16" s="13"/>
      <c r="C16" s="13" t="s">
        <v>67</v>
      </c>
      <c r="D16" s="13" t="s">
        <v>18</v>
      </c>
      <c r="E16" s="13">
        <v>1</v>
      </c>
      <c r="F16" s="13" t="s">
        <v>72</v>
      </c>
      <c r="G16" s="13" t="s">
        <v>20</v>
      </c>
      <c r="H16" s="13" t="s">
        <v>21</v>
      </c>
      <c r="I16" s="13" t="s">
        <v>22</v>
      </c>
      <c r="J16" s="13" t="s">
        <v>23</v>
      </c>
      <c r="K16" s="13" t="s">
        <v>41</v>
      </c>
      <c r="L16" s="13" t="s">
        <v>37</v>
      </c>
      <c r="M16" s="13"/>
      <c r="N16" s="13" t="s">
        <v>26</v>
      </c>
    </row>
    <row r="17" ht="32" customHeight="1" spans="1:14">
      <c r="A17" s="13"/>
      <c r="B17" s="13"/>
      <c r="C17" s="13" t="s">
        <v>67</v>
      </c>
      <c r="D17" s="13" t="s">
        <v>18</v>
      </c>
      <c r="E17" s="13">
        <v>1</v>
      </c>
      <c r="F17" s="13" t="s">
        <v>73</v>
      </c>
      <c r="G17" s="13" t="s">
        <v>20</v>
      </c>
      <c r="H17" s="13" t="s">
        <v>21</v>
      </c>
      <c r="I17" s="13" t="s">
        <v>22</v>
      </c>
      <c r="J17" s="13" t="s">
        <v>23</v>
      </c>
      <c r="K17" s="13" t="s">
        <v>74</v>
      </c>
      <c r="L17" s="13" t="s">
        <v>37</v>
      </c>
      <c r="M17" s="13"/>
      <c r="N17" s="13" t="s">
        <v>26</v>
      </c>
    </row>
    <row r="18" ht="29" customHeight="1" spans="1:14">
      <c r="A18" s="13"/>
      <c r="B18" s="13"/>
      <c r="C18" s="13" t="s">
        <v>67</v>
      </c>
      <c r="D18" s="13" t="s">
        <v>18</v>
      </c>
      <c r="E18" s="13">
        <v>1</v>
      </c>
      <c r="F18" s="13" t="s">
        <v>75</v>
      </c>
      <c r="G18" s="13" t="s">
        <v>20</v>
      </c>
      <c r="H18" s="13" t="s">
        <v>21</v>
      </c>
      <c r="I18" s="13" t="s">
        <v>22</v>
      </c>
      <c r="J18" s="13" t="s">
        <v>23</v>
      </c>
      <c r="K18" s="13" t="s">
        <v>76</v>
      </c>
      <c r="L18" s="13" t="s">
        <v>37</v>
      </c>
      <c r="M18" s="13"/>
      <c r="N18" s="13" t="s">
        <v>26</v>
      </c>
    </row>
    <row r="19" customHeight="1" spans="1:14">
      <c r="A19" s="13"/>
      <c r="B19" s="13"/>
      <c r="C19" s="13" t="s">
        <v>77</v>
      </c>
      <c r="D19" s="13" t="s">
        <v>18</v>
      </c>
      <c r="E19" s="13">
        <v>1</v>
      </c>
      <c r="F19" s="13" t="s">
        <v>78</v>
      </c>
      <c r="G19" s="13" t="s">
        <v>20</v>
      </c>
      <c r="H19" s="13" t="s">
        <v>21</v>
      </c>
      <c r="I19" s="13" t="s">
        <v>22</v>
      </c>
      <c r="J19" s="13" t="s">
        <v>23</v>
      </c>
      <c r="K19" s="13" t="s">
        <v>79</v>
      </c>
      <c r="L19" s="13" t="s">
        <v>37</v>
      </c>
      <c r="M19" s="13"/>
      <c r="N19" s="13" t="s">
        <v>26</v>
      </c>
    </row>
    <row r="20" customHeight="1" spans="1:14">
      <c r="A20" s="13">
        <v>10</v>
      </c>
      <c r="B20" s="13" t="s">
        <v>80</v>
      </c>
      <c r="C20" s="13" t="s">
        <v>81</v>
      </c>
      <c r="D20" s="13" t="s">
        <v>18</v>
      </c>
      <c r="E20" s="13">
        <v>1</v>
      </c>
      <c r="F20" s="13" t="s">
        <v>82</v>
      </c>
      <c r="G20" s="13" t="s">
        <v>20</v>
      </c>
      <c r="H20" s="13" t="s">
        <v>21</v>
      </c>
      <c r="I20" s="13" t="s">
        <v>22</v>
      </c>
      <c r="J20" s="13" t="s">
        <v>23</v>
      </c>
      <c r="K20" s="13" t="s">
        <v>83</v>
      </c>
      <c r="L20" s="13" t="s">
        <v>37</v>
      </c>
      <c r="M20" s="13"/>
      <c r="N20" s="13" t="s">
        <v>26</v>
      </c>
    </row>
    <row r="21" customHeight="1" spans="1:14">
      <c r="A21" s="13"/>
      <c r="B21" s="13"/>
      <c r="C21" s="13" t="s">
        <v>81</v>
      </c>
      <c r="D21" s="13" t="s">
        <v>18</v>
      </c>
      <c r="E21" s="13">
        <v>1</v>
      </c>
      <c r="F21" s="13" t="s">
        <v>84</v>
      </c>
      <c r="G21" s="13" t="s">
        <v>20</v>
      </c>
      <c r="H21" s="13" t="s">
        <v>21</v>
      </c>
      <c r="I21" s="13" t="s">
        <v>22</v>
      </c>
      <c r="J21" s="13" t="s">
        <v>30</v>
      </c>
      <c r="K21" s="13" t="s">
        <v>83</v>
      </c>
      <c r="L21" s="13" t="s">
        <v>32</v>
      </c>
      <c r="M21" s="13" t="s">
        <v>33</v>
      </c>
      <c r="N21" s="13" t="s">
        <v>26</v>
      </c>
    </row>
    <row r="22" customHeight="1" spans="1:14">
      <c r="A22" s="13"/>
      <c r="B22" s="13"/>
      <c r="C22" s="13" t="s">
        <v>85</v>
      </c>
      <c r="D22" s="13" t="s">
        <v>18</v>
      </c>
      <c r="E22" s="13">
        <v>1</v>
      </c>
      <c r="F22" s="13" t="s">
        <v>86</v>
      </c>
      <c r="G22" s="13" t="s">
        <v>20</v>
      </c>
      <c r="H22" s="13" t="s">
        <v>21</v>
      </c>
      <c r="I22" s="13" t="s">
        <v>22</v>
      </c>
      <c r="J22" s="13" t="s">
        <v>23</v>
      </c>
      <c r="K22" s="13" t="s">
        <v>87</v>
      </c>
      <c r="L22" s="13" t="s">
        <v>37</v>
      </c>
      <c r="M22" s="13"/>
      <c r="N22" s="13" t="s">
        <v>26</v>
      </c>
    </row>
    <row r="23" ht="39" customHeight="1" spans="1:14">
      <c r="A23" s="13">
        <v>11</v>
      </c>
      <c r="B23" s="13" t="s">
        <v>88</v>
      </c>
      <c r="C23" s="13" t="s">
        <v>89</v>
      </c>
      <c r="D23" s="13" t="s">
        <v>18</v>
      </c>
      <c r="E23" s="13">
        <v>1</v>
      </c>
      <c r="F23" s="13" t="s">
        <v>90</v>
      </c>
      <c r="G23" s="13" t="s">
        <v>20</v>
      </c>
      <c r="H23" s="13" t="s">
        <v>21</v>
      </c>
      <c r="I23" s="13" t="s">
        <v>22</v>
      </c>
      <c r="J23" s="13" t="s">
        <v>23</v>
      </c>
      <c r="K23" s="13" t="s">
        <v>91</v>
      </c>
      <c r="L23" s="13" t="s">
        <v>37</v>
      </c>
      <c r="M23" s="13"/>
      <c r="N23" s="13" t="s">
        <v>26</v>
      </c>
    </row>
    <row r="24" customHeight="1" spans="1:14">
      <c r="A24" s="13">
        <v>12</v>
      </c>
      <c r="B24" s="30" t="s">
        <v>92</v>
      </c>
      <c r="C24" s="30" t="s">
        <v>93</v>
      </c>
      <c r="D24" s="31" t="s">
        <v>18</v>
      </c>
      <c r="E24" s="31">
        <v>1</v>
      </c>
      <c r="F24" s="13" t="s">
        <v>94</v>
      </c>
      <c r="G24" s="13" t="s">
        <v>20</v>
      </c>
      <c r="H24" s="13" t="s">
        <v>21</v>
      </c>
      <c r="I24" s="13" t="s">
        <v>22</v>
      </c>
      <c r="J24" s="13" t="s">
        <v>30</v>
      </c>
      <c r="K24" s="13" t="s">
        <v>95</v>
      </c>
      <c r="L24" s="13" t="s">
        <v>32</v>
      </c>
      <c r="M24" s="13" t="s">
        <v>33</v>
      </c>
      <c r="N24" s="13" t="s">
        <v>26</v>
      </c>
    </row>
    <row r="25" customHeight="1" spans="1:14">
      <c r="A25" s="13">
        <v>13</v>
      </c>
      <c r="B25" s="30" t="s">
        <v>96</v>
      </c>
      <c r="C25" s="30" t="s">
        <v>97</v>
      </c>
      <c r="D25" s="31" t="s">
        <v>18</v>
      </c>
      <c r="E25" s="31">
        <v>1</v>
      </c>
      <c r="F25" s="13" t="s">
        <v>98</v>
      </c>
      <c r="G25" s="13" t="s">
        <v>20</v>
      </c>
      <c r="H25" s="13" t="s">
        <v>21</v>
      </c>
      <c r="I25" s="13" t="s">
        <v>22</v>
      </c>
      <c r="J25" s="13" t="s">
        <v>30</v>
      </c>
      <c r="K25" s="13" t="s">
        <v>95</v>
      </c>
      <c r="L25" s="13" t="s">
        <v>32</v>
      </c>
      <c r="M25" s="13" t="s">
        <v>33</v>
      </c>
      <c r="N25" s="13" t="s">
        <v>26</v>
      </c>
    </row>
    <row r="26" customHeight="1" spans="1:14">
      <c r="A26" s="13">
        <v>14</v>
      </c>
      <c r="B26" s="31" t="s">
        <v>99</v>
      </c>
      <c r="C26" s="31" t="s">
        <v>93</v>
      </c>
      <c r="D26" s="31" t="s">
        <v>18</v>
      </c>
      <c r="E26" s="31">
        <v>1</v>
      </c>
      <c r="F26" s="13" t="s">
        <v>100</v>
      </c>
      <c r="G26" s="13" t="s">
        <v>20</v>
      </c>
      <c r="H26" s="13" t="s">
        <v>21</v>
      </c>
      <c r="I26" s="13" t="s">
        <v>22</v>
      </c>
      <c r="J26" s="13" t="s">
        <v>30</v>
      </c>
      <c r="K26" s="13" t="s">
        <v>95</v>
      </c>
      <c r="L26" s="13" t="s">
        <v>32</v>
      </c>
      <c r="M26" s="13" t="s">
        <v>33</v>
      </c>
      <c r="N26" s="13" t="s">
        <v>26</v>
      </c>
    </row>
    <row r="27" customHeight="1" spans="1:14">
      <c r="A27" s="13">
        <v>15</v>
      </c>
      <c r="B27" s="31" t="s">
        <v>101</v>
      </c>
      <c r="C27" s="31" t="s">
        <v>97</v>
      </c>
      <c r="D27" s="31" t="s">
        <v>18</v>
      </c>
      <c r="E27" s="31">
        <v>1</v>
      </c>
      <c r="F27" s="13" t="s">
        <v>102</v>
      </c>
      <c r="G27" s="13" t="s">
        <v>20</v>
      </c>
      <c r="H27" s="13" t="s">
        <v>21</v>
      </c>
      <c r="I27" s="13" t="s">
        <v>22</v>
      </c>
      <c r="J27" s="13" t="s">
        <v>30</v>
      </c>
      <c r="K27" s="13" t="s">
        <v>95</v>
      </c>
      <c r="L27" s="13" t="s">
        <v>32</v>
      </c>
      <c r="M27" s="13" t="s">
        <v>33</v>
      </c>
      <c r="N27" s="13" t="s">
        <v>26</v>
      </c>
    </row>
    <row r="28" ht="41" customHeight="1" spans="1:14">
      <c r="A28" s="13"/>
      <c r="B28" s="31"/>
      <c r="C28" s="31" t="s">
        <v>97</v>
      </c>
      <c r="D28" s="31" t="s">
        <v>18</v>
      </c>
      <c r="E28" s="31">
        <v>1</v>
      </c>
      <c r="F28" s="13" t="s">
        <v>103</v>
      </c>
      <c r="G28" s="13" t="s">
        <v>20</v>
      </c>
      <c r="H28" s="13" t="s">
        <v>104</v>
      </c>
      <c r="I28" s="13"/>
      <c r="J28" s="13" t="s">
        <v>105</v>
      </c>
      <c r="K28" s="13" t="s">
        <v>106</v>
      </c>
      <c r="L28" s="13" t="s">
        <v>107</v>
      </c>
      <c r="M28" s="13" t="s">
        <v>108</v>
      </c>
      <c r="N28" s="13" t="s">
        <v>26</v>
      </c>
    </row>
    <row r="29" customHeight="1" spans="1:14">
      <c r="A29" s="13">
        <v>16</v>
      </c>
      <c r="B29" s="31" t="s">
        <v>109</v>
      </c>
      <c r="C29" s="31" t="s">
        <v>97</v>
      </c>
      <c r="D29" s="31" t="s">
        <v>18</v>
      </c>
      <c r="E29" s="31">
        <v>1</v>
      </c>
      <c r="F29" s="13" t="s">
        <v>110</v>
      </c>
      <c r="G29" s="13" t="s">
        <v>20</v>
      </c>
      <c r="H29" s="13" t="s">
        <v>21</v>
      </c>
      <c r="I29" s="13" t="s">
        <v>22</v>
      </c>
      <c r="J29" s="13" t="s">
        <v>30</v>
      </c>
      <c r="K29" s="13" t="s">
        <v>95</v>
      </c>
      <c r="L29" s="13" t="s">
        <v>32</v>
      </c>
      <c r="M29" s="13" t="s">
        <v>33</v>
      </c>
      <c r="N29" s="13" t="s">
        <v>26</v>
      </c>
    </row>
    <row r="30" ht="42" customHeight="1" spans="1:14">
      <c r="A30" s="13"/>
      <c r="B30" s="31"/>
      <c r="C30" s="31" t="s">
        <v>97</v>
      </c>
      <c r="D30" s="31" t="s">
        <v>18</v>
      </c>
      <c r="E30" s="31">
        <v>1</v>
      </c>
      <c r="F30" s="13" t="s">
        <v>111</v>
      </c>
      <c r="G30" s="13" t="s">
        <v>20</v>
      </c>
      <c r="H30" s="13" t="s">
        <v>104</v>
      </c>
      <c r="I30" s="13"/>
      <c r="J30" s="13" t="s">
        <v>105</v>
      </c>
      <c r="K30" s="13" t="s">
        <v>106</v>
      </c>
      <c r="L30" s="13" t="s">
        <v>107</v>
      </c>
      <c r="M30" s="13" t="s">
        <v>108</v>
      </c>
      <c r="N30" s="13" t="s">
        <v>26</v>
      </c>
    </row>
    <row r="31" customHeight="1" spans="1:14">
      <c r="A31" s="13">
        <v>17</v>
      </c>
      <c r="B31" s="31" t="s">
        <v>112</v>
      </c>
      <c r="C31" s="31" t="s">
        <v>97</v>
      </c>
      <c r="D31" s="31" t="s">
        <v>18</v>
      </c>
      <c r="E31" s="31">
        <v>1</v>
      </c>
      <c r="F31" s="13" t="s">
        <v>113</v>
      </c>
      <c r="G31" s="13" t="s">
        <v>20</v>
      </c>
      <c r="H31" s="13" t="s">
        <v>21</v>
      </c>
      <c r="I31" s="13" t="s">
        <v>22</v>
      </c>
      <c r="J31" s="13" t="s">
        <v>30</v>
      </c>
      <c r="K31" s="13" t="s">
        <v>95</v>
      </c>
      <c r="L31" s="13" t="s">
        <v>32</v>
      </c>
      <c r="M31" s="13" t="s">
        <v>33</v>
      </c>
      <c r="N31" s="13" t="s">
        <v>26</v>
      </c>
    </row>
    <row r="32" customHeight="1" spans="1:14">
      <c r="A32" s="13">
        <v>18</v>
      </c>
      <c r="B32" s="31" t="s">
        <v>114</v>
      </c>
      <c r="C32" s="31" t="s">
        <v>97</v>
      </c>
      <c r="D32" s="31" t="s">
        <v>18</v>
      </c>
      <c r="E32" s="31">
        <v>1</v>
      </c>
      <c r="F32" s="13" t="s">
        <v>115</v>
      </c>
      <c r="G32" s="13" t="s">
        <v>20</v>
      </c>
      <c r="H32" s="13" t="s">
        <v>21</v>
      </c>
      <c r="I32" s="13" t="s">
        <v>22</v>
      </c>
      <c r="J32" s="13" t="s">
        <v>30</v>
      </c>
      <c r="K32" s="13" t="s">
        <v>95</v>
      </c>
      <c r="L32" s="13" t="s">
        <v>32</v>
      </c>
      <c r="M32" s="13" t="s">
        <v>33</v>
      </c>
      <c r="N32" s="13" t="s">
        <v>26</v>
      </c>
    </row>
    <row r="33" ht="60" customHeight="1" spans="1:14">
      <c r="A33" s="13">
        <v>28</v>
      </c>
      <c r="B33" s="31"/>
      <c r="C33" s="31" t="s">
        <v>97</v>
      </c>
      <c r="D33" s="31" t="s">
        <v>18</v>
      </c>
      <c r="E33" s="31">
        <v>1</v>
      </c>
      <c r="F33" s="13" t="s">
        <v>116</v>
      </c>
      <c r="G33" s="13" t="s">
        <v>20</v>
      </c>
      <c r="H33" s="13" t="s">
        <v>104</v>
      </c>
      <c r="I33" s="13"/>
      <c r="J33" s="13" t="s">
        <v>105</v>
      </c>
      <c r="K33" s="13" t="s">
        <v>106</v>
      </c>
      <c r="L33" s="13" t="s">
        <v>117</v>
      </c>
      <c r="M33" s="13" t="s">
        <v>118</v>
      </c>
      <c r="N33" s="13" t="s">
        <v>26</v>
      </c>
    </row>
    <row r="34" customHeight="1" spans="1:14">
      <c r="A34" s="13">
        <v>19</v>
      </c>
      <c r="B34" s="31" t="s">
        <v>119</v>
      </c>
      <c r="C34" s="31" t="s">
        <v>97</v>
      </c>
      <c r="D34" s="31" t="s">
        <v>18</v>
      </c>
      <c r="E34" s="31">
        <v>1</v>
      </c>
      <c r="F34" s="13" t="s">
        <v>120</v>
      </c>
      <c r="G34" s="13" t="s">
        <v>20</v>
      </c>
      <c r="H34" s="13" t="s">
        <v>21</v>
      </c>
      <c r="I34" s="13" t="s">
        <v>22</v>
      </c>
      <c r="J34" s="13" t="s">
        <v>30</v>
      </c>
      <c r="K34" s="13" t="s">
        <v>95</v>
      </c>
      <c r="L34" s="13" t="s">
        <v>32</v>
      </c>
      <c r="M34" s="13" t="s">
        <v>33</v>
      </c>
      <c r="N34" s="13" t="s">
        <v>26</v>
      </c>
    </row>
    <row r="35" customHeight="1" spans="1:14">
      <c r="A35" s="13">
        <v>20</v>
      </c>
      <c r="B35" s="30" t="s">
        <v>121</v>
      </c>
      <c r="C35" s="30" t="s">
        <v>97</v>
      </c>
      <c r="D35" s="31" t="s">
        <v>18</v>
      </c>
      <c r="E35" s="31">
        <v>1</v>
      </c>
      <c r="F35" s="13" t="s">
        <v>122</v>
      </c>
      <c r="G35" s="13" t="s">
        <v>20</v>
      </c>
      <c r="H35" s="13" t="s">
        <v>21</v>
      </c>
      <c r="I35" s="13" t="s">
        <v>22</v>
      </c>
      <c r="J35" s="13" t="s">
        <v>30</v>
      </c>
      <c r="K35" s="13" t="s">
        <v>95</v>
      </c>
      <c r="L35" s="13" t="s">
        <v>32</v>
      </c>
      <c r="M35" s="13" t="s">
        <v>33</v>
      </c>
      <c r="N35" s="13" t="s">
        <v>26</v>
      </c>
    </row>
    <row r="36" customHeight="1" spans="1:14">
      <c r="A36" s="13">
        <v>21</v>
      </c>
      <c r="B36" s="30" t="s">
        <v>123</v>
      </c>
      <c r="C36" s="30" t="s">
        <v>93</v>
      </c>
      <c r="D36" s="31" t="s">
        <v>18</v>
      </c>
      <c r="E36" s="31">
        <v>1</v>
      </c>
      <c r="F36" s="13" t="s">
        <v>124</v>
      </c>
      <c r="G36" s="13" t="s">
        <v>20</v>
      </c>
      <c r="H36" s="13" t="s">
        <v>21</v>
      </c>
      <c r="I36" s="13" t="s">
        <v>22</v>
      </c>
      <c r="J36" s="13" t="s">
        <v>30</v>
      </c>
      <c r="K36" s="13" t="s">
        <v>95</v>
      </c>
      <c r="L36" s="13" t="s">
        <v>32</v>
      </c>
      <c r="M36" s="13" t="s">
        <v>33</v>
      </c>
      <c r="N36" s="13" t="s">
        <v>26</v>
      </c>
    </row>
    <row r="37" customHeight="1" spans="1:14">
      <c r="A37" s="13">
        <v>22</v>
      </c>
      <c r="B37" s="31" t="s">
        <v>125</v>
      </c>
      <c r="C37" s="30" t="s">
        <v>97</v>
      </c>
      <c r="D37" s="31" t="s">
        <v>18</v>
      </c>
      <c r="E37" s="31">
        <v>1</v>
      </c>
      <c r="F37" s="13" t="s">
        <v>126</v>
      </c>
      <c r="G37" s="13" t="s">
        <v>20</v>
      </c>
      <c r="H37" s="13" t="s">
        <v>21</v>
      </c>
      <c r="I37" s="13" t="s">
        <v>22</v>
      </c>
      <c r="J37" s="13" t="s">
        <v>30</v>
      </c>
      <c r="K37" s="13" t="s">
        <v>95</v>
      </c>
      <c r="L37" s="13" t="s">
        <v>32</v>
      </c>
      <c r="M37" s="13" t="s">
        <v>33</v>
      </c>
      <c r="N37" s="13" t="s">
        <v>26</v>
      </c>
    </row>
    <row r="38" customHeight="1" spans="1:14">
      <c r="A38" s="13">
        <v>23</v>
      </c>
      <c r="B38" s="30" t="s">
        <v>127</v>
      </c>
      <c r="C38" s="30" t="s">
        <v>93</v>
      </c>
      <c r="D38" s="31" t="s">
        <v>18</v>
      </c>
      <c r="E38" s="31">
        <v>1</v>
      </c>
      <c r="F38" s="13" t="s">
        <v>128</v>
      </c>
      <c r="G38" s="13" t="s">
        <v>20</v>
      </c>
      <c r="H38" s="13" t="s">
        <v>21</v>
      </c>
      <c r="I38" s="13" t="s">
        <v>22</v>
      </c>
      <c r="J38" s="13" t="s">
        <v>30</v>
      </c>
      <c r="K38" s="13" t="s">
        <v>95</v>
      </c>
      <c r="L38" s="13" t="s">
        <v>32</v>
      </c>
      <c r="M38" s="13" t="s">
        <v>33</v>
      </c>
      <c r="N38" s="13" t="s">
        <v>26</v>
      </c>
    </row>
    <row r="39" customHeight="1" spans="1:14">
      <c r="A39" s="13">
        <v>24</v>
      </c>
      <c r="B39" s="30" t="s">
        <v>129</v>
      </c>
      <c r="C39" s="30" t="s">
        <v>130</v>
      </c>
      <c r="D39" s="31" t="s">
        <v>18</v>
      </c>
      <c r="E39" s="31">
        <v>1</v>
      </c>
      <c r="F39" s="13" t="s">
        <v>131</v>
      </c>
      <c r="G39" s="13" t="s">
        <v>20</v>
      </c>
      <c r="H39" s="13" t="s">
        <v>21</v>
      </c>
      <c r="I39" s="13" t="s">
        <v>22</v>
      </c>
      <c r="J39" s="13" t="s">
        <v>30</v>
      </c>
      <c r="K39" s="13" t="s">
        <v>95</v>
      </c>
      <c r="L39" s="13" t="s">
        <v>32</v>
      </c>
      <c r="M39" s="13" t="s">
        <v>33</v>
      </c>
      <c r="N39" s="13" t="s">
        <v>26</v>
      </c>
    </row>
    <row r="40" customHeight="1" spans="1:14">
      <c r="A40" s="13">
        <v>25</v>
      </c>
      <c r="B40" s="30" t="s">
        <v>132</v>
      </c>
      <c r="C40" s="30" t="s">
        <v>97</v>
      </c>
      <c r="D40" s="31" t="s">
        <v>18</v>
      </c>
      <c r="E40" s="31">
        <v>1</v>
      </c>
      <c r="F40" s="13" t="s">
        <v>133</v>
      </c>
      <c r="G40" s="13" t="s">
        <v>20</v>
      </c>
      <c r="H40" s="13" t="s">
        <v>21</v>
      </c>
      <c r="I40" s="13" t="s">
        <v>22</v>
      </c>
      <c r="J40" s="13" t="s">
        <v>30</v>
      </c>
      <c r="K40" s="13" t="s">
        <v>95</v>
      </c>
      <c r="L40" s="13" t="s">
        <v>32</v>
      </c>
      <c r="M40" s="13" t="s">
        <v>33</v>
      </c>
      <c r="N40" s="13" t="s">
        <v>26</v>
      </c>
    </row>
    <row r="41" customHeight="1" spans="1:14">
      <c r="A41" s="13">
        <v>26</v>
      </c>
      <c r="B41" s="31" t="s">
        <v>134</v>
      </c>
      <c r="C41" s="31" t="s">
        <v>97</v>
      </c>
      <c r="D41" s="31" t="s">
        <v>18</v>
      </c>
      <c r="E41" s="31">
        <v>1</v>
      </c>
      <c r="F41" s="13" t="s">
        <v>135</v>
      </c>
      <c r="G41" s="13" t="s">
        <v>20</v>
      </c>
      <c r="H41" s="13" t="s">
        <v>21</v>
      </c>
      <c r="I41" s="13" t="s">
        <v>22</v>
      </c>
      <c r="J41" s="13" t="s">
        <v>30</v>
      </c>
      <c r="K41" s="13" t="s">
        <v>95</v>
      </c>
      <c r="L41" s="13" t="s">
        <v>32</v>
      </c>
      <c r="M41" s="13" t="s">
        <v>33</v>
      </c>
      <c r="N41" s="13" t="s">
        <v>26</v>
      </c>
    </row>
    <row r="42" ht="61" customHeight="1" spans="1:14">
      <c r="A42" s="13">
        <v>37</v>
      </c>
      <c r="B42" s="31"/>
      <c r="C42" s="31" t="s">
        <v>97</v>
      </c>
      <c r="D42" s="31" t="s">
        <v>18</v>
      </c>
      <c r="E42" s="31">
        <v>1</v>
      </c>
      <c r="F42" s="13" t="s">
        <v>136</v>
      </c>
      <c r="G42" s="13" t="s">
        <v>20</v>
      </c>
      <c r="H42" s="13" t="s">
        <v>104</v>
      </c>
      <c r="I42" s="13"/>
      <c r="J42" s="13" t="s">
        <v>105</v>
      </c>
      <c r="K42" s="13" t="s">
        <v>106</v>
      </c>
      <c r="L42" s="13" t="s">
        <v>117</v>
      </c>
      <c r="M42" s="13" t="s">
        <v>118</v>
      </c>
      <c r="N42" s="13" t="s">
        <v>26</v>
      </c>
    </row>
    <row r="43" ht="33" customHeight="1" spans="1:14">
      <c r="A43" s="13">
        <v>27</v>
      </c>
      <c r="B43" s="31" t="s">
        <v>137</v>
      </c>
      <c r="C43" s="31" t="s">
        <v>97</v>
      </c>
      <c r="D43" s="31" t="s">
        <v>18</v>
      </c>
      <c r="E43" s="31">
        <v>1</v>
      </c>
      <c r="F43" s="13" t="s">
        <v>138</v>
      </c>
      <c r="G43" s="13" t="s">
        <v>20</v>
      </c>
      <c r="H43" s="13" t="s">
        <v>21</v>
      </c>
      <c r="I43" s="13" t="s">
        <v>22</v>
      </c>
      <c r="J43" s="13" t="s">
        <v>30</v>
      </c>
      <c r="K43" s="13" t="s">
        <v>95</v>
      </c>
      <c r="L43" s="13" t="s">
        <v>32</v>
      </c>
      <c r="M43" s="13" t="s">
        <v>33</v>
      </c>
      <c r="N43" s="13" t="s">
        <v>26</v>
      </c>
    </row>
    <row r="44" ht="62" customHeight="1" spans="1:14">
      <c r="A44" s="13"/>
      <c r="B44" s="31"/>
      <c r="C44" s="31" t="s">
        <v>97</v>
      </c>
      <c r="D44" s="31" t="s">
        <v>18</v>
      </c>
      <c r="E44" s="31">
        <v>1</v>
      </c>
      <c r="F44" s="13" t="s">
        <v>139</v>
      </c>
      <c r="G44" s="13" t="s">
        <v>20</v>
      </c>
      <c r="H44" s="13" t="s">
        <v>104</v>
      </c>
      <c r="I44" s="13"/>
      <c r="J44" s="13" t="s">
        <v>105</v>
      </c>
      <c r="K44" s="13" t="s">
        <v>106</v>
      </c>
      <c r="L44" s="13" t="s">
        <v>117</v>
      </c>
      <c r="M44" s="13" t="s">
        <v>118</v>
      </c>
      <c r="N44" s="13" t="s">
        <v>26</v>
      </c>
    </row>
    <row r="45" customHeight="1" spans="1:14">
      <c r="A45" s="13">
        <v>28</v>
      </c>
      <c r="B45" s="30" t="s">
        <v>140</v>
      </c>
      <c r="C45" s="30" t="s">
        <v>93</v>
      </c>
      <c r="D45" s="31" t="s">
        <v>18</v>
      </c>
      <c r="E45" s="31">
        <v>1</v>
      </c>
      <c r="F45" s="13" t="s">
        <v>141</v>
      </c>
      <c r="G45" s="13" t="s">
        <v>20</v>
      </c>
      <c r="H45" s="13" t="s">
        <v>21</v>
      </c>
      <c r="I45" s="13" t="s">
        <v>22</v>
      </c>
      <c r="J45" s="13" t="s">
        <v>30</v>
      </c>
      <c r="K45" s="13" t="s">
        <v>95</v>
      </c>
      <c r="L45" s="13" t="s">
        <v>32</v>
      </c>
      <c r="M45" s="13" t="s">
        <v>33</v>
      </c>
      <c r="N45" s="13" t="s">
        <v>26</v>
      </c>
    </row>
    <row r="46" customHeight="1" spans="1:14">
      <c r="A46" s="13">
        <v>29</v>
      </c>
      <c r="B46" s="30" t="s">
        <v>142</v>
      </c>
      <c r="C46" s="30" t="s">
        <v>130</v>
      </c>
      <c r="D46" s="31" t="s">
        <v>18</v>
      </c>
      <c r="E46" s="31">
        <v>1</v>
      </c>
      <c r="F46" s="13" t="s">
        <v>143</v>
      </c>
      <c r="G46" s="13" t="s">
        <v>20</v>
      </c>
      <c r="H46" s="13" t="s">
        <v>21</v>
      </c>
      <c r="I46" s="13" t="s">
        <v>22</v>
      </c>
      <c r="J46" s="13" t="s">
        <v>30</v>
      </c>
      <c r="K46" s="13" t="s">
        <v>95</v>
      </c>
      <c r="L46" s="13" t="s">
        <v>32</v>
      </c>
      <c r="M46" s="13" t="s">
        <v>33</v>
      </c>
      <c r="N46" s="13" t="s">
        <v>26</v>
      </c>
    </row>
    <row r="47" customHeight="1" spans="1:14">
      <c r="A47" s="13">
        <v>30</v>
      </c>
      <c r="B47" s="30" t="s">
        <v>144</v>
      </c>
      <c r="C47" s="30" t="s">
        <v>93</v>
      </c>
      <c r="D47" s="31" t="s">
        <v>18</v>
      </c>
      <c r="E47" s="31">
        <v>1</v>
      </c>
      <c r="F47" s="13" t="s">
        <v>145</v>
      </c>
      <c r="G47" s="13" t="s">
        <v>20</v>
      </c>
      <c r="H47" s="13" t="s">
        <v>21</v>
      </c>
      <c r="I47" s="13" t="s">
        <v>22</v>
      </c>
      <c r="J47" s="13" t="s">
        <v>30</v>
      </c>
      <c r="K47" s="13" t="s">
        <v>95</v>
      </c>
      <c r="L47" s="13" t="s">
        <v>32</v>
      </c>
      <c r="M47" s="13" t="s">
        <v>33</v>
      </c>
      <c r="N47" s="13" t="s">
        <v>26</v>
      </c>
    </row>
    <row r="48" customHeight="1" spans="1:14">
      <c r="A48" s="13">
        <v>31</v>
      </c>
      <c r="B48" s="30" t="s">
        <v>146</v>
      </c>
      <c r="C48" s="30" t="s">
        <v>97</v>
      </c>
      <c r="D48" s="31" t="s">
        <v>18</v>
      </c>
      <c r="E48" s="31">
        <v>1</v>
      </c>
      <c r="F48" s="13" t="s">
        <v>147</v>
      </c>
      <c r="G48" s="13" t="s">
        <v>20</v>
      </c>
      <c r="H48" s="13" t="s">
        <v>21</v>
      </c>
      <c r="I48" s="13" t="s">
        <v>22</v>
      </c>
      <c r="J48" s="13" t="s">
        <v>30</v>
      </c>
      <c r="K48" s="13" t="s">
        <v>95</v>
      </c>
      <c r="L48" s="13" t="s">
        <v>32</v>
      </c>
      <c r="M48" s="13" t="s">
        <v>33</v>
      </c>
      <c r="N48" s="13" t="s">
        <v>26</v>
      </c>
    </row>
    <row r="49" customHeight="1" spans="1:14">
      <c r="A49" s="13">
        <v>32</v>
      </c>
      <c r="B49" s="31" t="s">
        <v>148</v>
      </c>
      <c r="C49" s="31" t="s">
        <v>130</v>
      </c>
      <c r="D49" s="31" t="s">
        <v>18</v>
      </c>
      <c r="E49" s="31">
        <v>1</v>
      </c>
      <c r="F49" s="13" t="s">
        <v>149</v>
      </c>
      <c r="G49" s="13" t="s">
        <v>20</v>
      </c>
      <c r="H49" s="13" t="s">
        <v>21</v>
      </c>
      <c r="I49" s="13" t="s">
        <v>22</v>
      </c>
      <c r="J49" s="13" t="s">
        <v>30</v>
      </c>
      <c r="K49" s="13" t="s">
        <v>95</v>
      </c>
      <c r="L49" s="13" t="s">
        <v>32</v>
      </c>
      <c r="M49" s="13" t="s">
        <v>33</v>
      </c>
      <c r="N49" s="13" t="s">
        <v>26</v>
      </c>
    </row>
    <row r="50" customHeight="1" spans="1:14">
      <c r="A50" s="13">
        <v>33</v>
      </c>
      <c r="B50" s="30" t="s">
        <v>150</v>
      </c>
      <c r="C50" s="30" t="s">
        <v>93</v>
      </c>
      <c r="D50" s="31" t="s">
        <v>18</v>
      </c>
      <c r="E50" s="31">
        <v>1</v>
      </c>
      <c r="F50" s="13" t="s">
        <v>151</v>
      </c>
      <c r="G50" s="13" t="s">
        <v>20</v>
      </c>
      <c r="H50" s="13" t="s">
        <v>21</v>
      </c>
      <c r="I50" s="13" t="s">
        <v>22</v>
      </c>
      <c r="J50" s="13" t="s">
        <v>30</v>
      </c>
      <c r="K50" s="13" t="s">
        <v>95</v>
      </c>
      <c r="L50" s="13" t="s">
        <v>32</v>
      </c>
      <c r="M50" s="13" t="s">
        <v>33</v>
      </c>
      <c r="N50" s="13" t="s">
        <v>26</v>
      </c>
    </row>
    <row r="51" customHeight="1" spans="1:14">
      <c r="A51" s="32" t="s">
        <v>152</v>
      </c>
      <c r="B51" s="32"/>
      <c r="C51" s="32"/>
      <c r="D51" s="32"/>
      <c r="E51" s="31">
        <v>49</v>
      </c>
      <c r="F51" s="33"/>
      <c r="G51" s="33"/>
      <c r="H51" s="33"/>
      <c r="I51" s="33"/>
      <c r="J51" s="33"/>
      <c r="K51" s="33"/>
      <c r="L51" s="33"/>
      <c r="M51" s="33"/>
      <c r="N51" s="33"/>
    </row>
  </sheetData>
  <protectedRanges>
    <protectedRange password="CF7A" sqref="G2:G3" name="区域1_1"/>
  </protectedRanges>
  <autoFilter ref="A2:N51">
    <extLst/>
  </autoFilter>
  <mergeCells count="30">
    <mergeCell ref="A1:N1"/>
    <mergeCell ref="H2:L2"/>
    <mergeCell ref="A51:D51"/>
    <mergeCell ref="A2:A3"/>
    <mergeCell ref="A5:A6"/>
    <mergeCell ref="A7:A8"/>
    <mergeCell ref="A14:A19"/>
    <mergeCell ref="A20:A22"/>
    <mergeCell ref="A27:A28"/>
    <mergeCell ref="A29:A30"/>
    <mergeCell ref="A32:A33"/>
    <mergeCell ref="A41:A42"/>
    <mergeCell ref="A43:A44"/>
    <mergeCell ref="B2:B3"/>
    <mergeCell ref="B5:B6"/>
    <mergeCell ref="B7:B8"/>
    <mergeCell ref="B14:B19"/>
    <mergeCell ref="B20:B22"/>
    <mergeCell ref="B27:B28"/>
    <mergeCell ref="B29:B30"/>
    <mergeCell ref="B32:B33"/>
    <mergeCell ref="B41:B42"/>
    <mergeCell ref="B43:B44"/>
    <mergeCell ref="C2:C3"/>
    <mergeCell ref="D2:D3"/>
    <mergeCell ref="E2:E3"/>
    <mergeCell ref="F2:F3"/>
    <mergeCell ref="G2:G3"/>
    <mergeCell ref="M2:M3"/>
    <mergeCell ref="N2:N3"/>
  </mergeCells>
  <pageMargins left="0.7" right="0.7" top="0.39" bottom="0.23" header="0.3" footer="0.1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4.25" outlineLevelRow="2"/>
  <cols>
    <col min="1" max="1" width="25.5" style="21" customWidth="1"/>
  </cols>
  <sheetData>
    <row r="1" spans="1:1">
      <c r="A1" s="22" t="s">
        <v>153</v>
      </c>
    </row>
    <row r="2" spans="1:1">
      <c r="A2" s="22" t="s">
        <v>154</v>
      </c>
    </row>
    <row r="3" spans="1:1">
      <c r="A3" s="22" t="s">
        <v>155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125" style="2" customWidth="1"/>
    <col min="3" max="3" width="26.625" style="3" customWidth="1"/>
    <col min="4" max="4" width="19.25" style="3" customWidth="1"/>
    <col min="5" max="6" width="20.75" style="3" customWidth="1"/>
    <col min="7" max="7" width="13.125" style="2" customWidth="1"/>
    <col min="8" max="8" width="9" style="2"/>
    <col min="9" max="10" width="15.125" style="2" customWidth="1"/>
    <col min="11" max="16384" width="9" style="2"/>
  </cols>
  <sheetData>
    <row r="1" s="1" customFormat="1" ht="22.5" spans="1:7">
      <c r="A1" s="4" t="s">
        <v>156</v>
      </c>
      <c r="B1" s="5" t="s">
        <v>157</v>
      </c>
      <c r="C1" s="5" t="s">
        <v>158</v>
      </c>
      <c r="D1" s="5" t="s">
        <v>159</v>
      </c>
      <c r="E1" s="6" t="s">
        <v>160</v>
      </c>
      <c r="F1" s="6" t="s">
        <v>161</v>
      </c>
      <c r="G1" s="7" t="s">
        <v>162</v>
      </c>
    </row>
    <row r="2" customHeight="1" spans="1:7">
      <c r="A2" s="8" t="s">
        <v>29</v>
      </c>
      <c r="B2" s="9" t="str">
        <f>IFERROR(VLOOKUP(A2,#REF!,2,0),"")</f>
        <v/>
      </c>
      <c r="C2" s="9" t="s">
        <v>163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29</v>
      </c>
      <c r="B3" s="9" t="str">
        <f>IFERROR(VLOOKUP(A3,#REF!,2,0),"")</f>
        <v/>
      </c>
      <c r="C3" s="9" t="s">
        <v>164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40</v>
      </c>
      <c r="B4" s="9" t="str">
        <f>IFERROR(VLOOKUP(A4,#REF!,2,0),"")</f>
        <v/>
      </c>
      <c r="C4" s="9" t="s">
        <v>165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40</v>
      </c>
      <c r="B5" s="9" t="str">
        <f>IFERROR(VLOOKUP(A5,#REF!,2,0),"")</f>
        <v/>
      </c>
      <c r="C5" s="9" t="s">
        <v>166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40</v>
      </c>
      <c r="B6" s="9" t="str">
        <f>IFERROR(VLOOKUP(A6,#REF!,2,0),"")</f>
        <v/>
      </c>
      <c r="C6" s="9" t="s">
        <v>167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40</v>
      </c>
      <c r="B7" s="9" t="str">
        <f>IFERROR(VLOOKUP(A7,#REF!,2,0),"")</f>
        <v/>
      </c>
      <c r="C7" s="9" t="s">
        <v>168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43</v>
      </c>
      <c r="B8" s="9" t="str">
        <f>IFERROR(VLOOKUP(A8,#REF!,2,0),"")</f>
        <v/>
      </c>
      <c r="C8" s="9" t="s">
        <v>169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43</v>
      </c>
      <c r="B9" s="9" t="str">
        <f>IFERROR(VLOOKUP(A9,#REF!,2,0),"")</f>
        <v/>
      </c>
      <c r="C9" s="9" t="s">
        <v>170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55</v>
      </c>
      <c r="B10" s="9" t="str">
        <f>IFERROR(VLOOKUP(A10,#REF!,2,0),"")</f>
        <v/>
      </c>
      <c r="C10" s="9" t="s">
        <v>171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59</v>
      </c>
      <c r="B11" s="9" t="str">
        <f>IFERROR(VLOOKUP(A11,#REF!,2,0),"")</f>
        <v/>
      </c>
      <c r="C11" s="9" t="s">
        <v>172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68</v>
      </c>
      <c r="B12" s="9" t="str">
        <f>IFERROR(VLOOKUP(A12,#REF!,2,0),"")</f>
        <v/>
      </c>
      <c r="C12" s="9" t="s">
        <v>173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70</v>
      </c>
      <c r="B13" s="9" t="str">
        <f>IFERROR(VLOOKUP(A13,#REF!,2,0),"")</f>
        <v/>
      </c>
      <c r="C13" s="9" t="s">
        <v>174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72</v>
      </c>
      <c r="B14" s="9" t="str">
        <f>IFERROR(VLOOKUP(A14,#REF!,2,0),"")</f>
        <v/>
      </c>
      <c r="C14" s="9" t="s">
        <v>174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175</v>
      </c>
      <c r="B15" s="9" t="str">
        <f>IFERROR(VLOOKUP(A15,#REF!,2,0),"")</f>
        <v/>
      </c>
      <c r="C15" s="12" t="s">
        <v>176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175</v>
      </c>
      <c r="B16" s="9" t="str">
        <f>IFERROR(VLOOKUP(A16,#REF!,2,0),"")</f>
        <v/>
      </c>
      <c r="C16" s="12" t="s">
        <v>177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175</v>
      </c>
      <c r="B17" s="9" t="str">
        <f>IFERROR(VLOOKUP(A17,#REF!,2,0),"")</f>
        <v/>
      </c>
      <c r="C17" s="12" t="s">
        <v>178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179</v>
      </c>
      <c r="B18" s="9" t="str">
        <f>IFERROR(VLOOKUP(A18,#REF!,2,0),"")</f>
        <v/>
      </c>
      <c r="C18" s="12" t="s">
        <v>180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179</v>
      </c>
      <c r="B19" s="9" t="str">
        <f>IFERROR(VLOOKUP(A19,#REF!,2,0),"")</f>
        <v/>
      </c>
      <c r="C19" s="12" t="s">
        <v>181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182</v>
      </c>
      <c r="B20" s="9" t="str">
        <f>IFERROR(VLOOKUP(A20,#REF!,2,0),"")</f>
        <v/>
      </c>
      <c r="C20" s="9" t="s">
        <v>183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182</v>
      </c>
      <c r="B21" s="9" t="str">
        <f>IFERROR(VLOOKUP(A21,#REF!,2,0),"")</f>
        <v/>
      </c>
      <c r="C21" s="9" t="s">
        <v>184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185</v>
      </c>
      <c r="B22" s="9" t="str">
        <f>IFERROR(VLOOKUP(A22,#REF!,2,0),"")</f>
        <v/>
      </c>
      <c r="C22" s="9" t="s">
        <v>186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187</v>
      </c>
      <c r="B23" s="9" t="str">
        <f>IFERROR(VLOOKUP(A23,#REF!,2,0),"")</f>
        <v/>
      </c>
      <c r="C23" s="9" t="s">
        <v>188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187</v>
      </c>
      <c r="B24" s="9" t="str">
        <f>IFERROR(VLOOKUP(A24,#REF!,2,0),"")</f>
        <v/>
      </c>
      <c r="C24" s="9" t="s">
        <v>189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187</v>
      </c>
      <c r="B25" s="9" t="str">
        <f>IFERROR(VLOOKUP(A25,#REF!,2,0),"")</f>
        <v/>
      </c>
      <c r="C25" s="9" t="s">
        <v>190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191</v>
      </c>
      <c r="B26" s="9" t="str">
        <f>IFERROR(VLOOKUP(A26,#REF!,2,0),"")</f>
        <v/>
      </c>
      <c r="C26" s="9" t="s">
        <v>192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193</v>
      </c>
      <c r="B27" s="9" t="str">
        <f>IFERROR(VLOOKUP(A27,#REF!,2,0),"")</f>
        <v/>
      </c>
      <c r="C27" s="9" t="s">
        <v>192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194</v>
      </c>
      <c r="B28" s="9" t="str">
        <f>IFERROR(VLOOKUP(A28,#REF!,2,0),"")</f>
        <v/>
      </c>
      <c r="C28" s="9" t="s">
        <v>195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196</v>
      </c>
      <c r="B29" s="9" t="str">
        <f>IFERROR(VLOOKUP(A29,#REF!,2,0),"")</f>
        <v/>
      </c>
      <c r="C29" s="9" t="s">
        <v>197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198</v>
      </c>
      <c r="B30" s="9" t="str">
        <f>IFERROR(VLOOKUP(A30,#REF!,2,0),"")</f>
        <v/>
      </c>
      <c r="C30" s="9" t="s">
        <v>199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200</v>
      </c>
      <c r="B31" s="9" t="str">
        <f>IFERROR(VLOOKUP(A31,#REF!,2,0),"")</f>
        <v/>
      </c>
      <c r="C31" s="9" t="s">
        <v>199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201</v>
      </c>
      <c r="B32" s="9" t="str">
        <f>IFERROR(VLOOKUP(A32,#REF!,2,0),"")</f>
        <v/>
      </c>
      <c r="C32" s="9" t="s">
        <v>199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202</v>
      </c>
      <c r="B33" s="9" t="str">
        <f>IFERROR(VLOOKUP(A33,#REF!,2,0),"")</f>
        <v/>
      </c>
      <c r="C33" s="9" t="s">
        <v>203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204</v>
      </c>
      <c r="B34" s="9" t="str">
        <f>IFERROR(VLOOKUP(A34,#REF!,2,0),"")</f>
        <v/>
      </c>
      <c r="C34" s="9" t="s">
        <v>205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206</v>
      </c>
      <c r="B35" s="9" t="str">
        <f>IFERROR(VLOOKUP(A35,#REF!,2,0),"")</f>
        <v/>
      </c>
      <c r="C35" s="9" t="s">
        <v>205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207</v>
      </c>
      <c r="B36" s="9" t="str">
        <f>IFERROR(VLOOKUP(A36,#REF!,2,0),"")</f>
        <v/>
      </c>
      <c r="C36" s="9" t="s">
        <v>208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209</v>
      </c>
      <c r="B37" s="9" t="str">
        <f>IFERROR(VLOOKUP(A37,#REF!,2,0),"")</f>
        <v/>
      </c>
      <c r="C37" s="9" t="s">
        <v>210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211</v>
      </c>
      <c r="B38" s="9" t="str">
        <f>IFERROR(VLOOKUP(A38,#REF!,2,0),"")</f>
        <v/>
      </c>
      <c r="C38" s="9" t="s">
        <v>212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213</v>
      </c>
      <c r="B39" s="9" t="str">
        <f>IFERROR(VLOOKUP(A39,#REF!,2,0),"")</f>
        <v/>
      </c>
      <c r="C39" s="9" t="s">
        <v>214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213</v>
      </c>
      <c r="B40" s="9" t="str">
        <f>IFERROR(VLOOKUP(A40,#REF!,2,0),"")</f>
        <v/>
      </c>
      <c r="C40" s="9" t="s">
        <v>215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213</v>
      </c>
      <c r="B41" s="9" t="str">
        <f>IFERROR(VLOOKUP(A41,#REF!,2,0),"")</f>
        <v/>
      </c>
      <c r="C41" s="9" t="s">
        <v>216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217</v>
      </c>
      <c r="B42" s="9" t="str">
        <f>IFERROR(VLOOKUP(A42,#REF!,2,0),"")</f>
        <v/>
      </c>
      <c r="C42" s="9" t="s">
        <v>218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217</v>
      </c>
      <c r="B43" s="9" t="str">
        <f>IFERROR(VLOOKUP(A43,#REF!,2,0),"")</f>
        <v/>
      </c>
      <c r="C43" s="9" t="s">
        <v>219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220</v>
      </c>
      <c r="B44" s="9" t="str">
        <f>IFERROR(VLOOKUP(A44,#REF!,2,0),"")</f>
        <v/>
      </c>
      <c r="C44" s="9" t="s">
        <v>221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222</v>
      </c>
      <c r="B45" s="9" t="str">
        <f>IFERROR(VLOOKUP(A45,#REF!,2,0),"")</f>
        <v/>
      </c>
      <c r="C45" s="9" t="s">
        <v>223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222</v>
      </c>
      <c r="B46" s="9" t="str">
        <f>IFERROR(VLOOKUP(A46,#REF!,2,0),"")</f>
        <v/>
      </c>
      <c r="C46" s="9" t="s">
        <v>224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225</v>
      </c>
      <c r="B47" s="9" t="str">
        <f>IFERROR(VLOOKUP(A47,#REF!,2,0),"")</f>
        <v/>
      </c>
      <c r="C47" s="9" t="s">
        <v>226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225</v>
      </c>
      <c r="B48" s="9" t="str">
        <f>IFERROR(VLOOKUP(A48,#REF!,2,0),"")</f>
        <v/>
      </c>
      <c r="C48" s="9" t="s">
        <v>227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225</v>
      </c>
      <c r="B49" s="9" t="str">
        <f>IFERROR(VLOOKUP(A49,#REF!,2,0),"")</f>
        <v/>
      </c>
      <c r="C49" s="9" t="s">
        <v>228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229</v>
      </c>
      <c r="B50" s="9" t="str">
        <f>IFERROR(VLOOKUP(A50,#REF!,2,0),"")</f>
        <v/>
      </c>
      <c r="C50" s="9" t="s">
        <v>230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231</v>
      </c>
      <c r="B51" s="9" t="str">
        <f>IFERROR(VLOOKUP(A51,#REF!,2,0),"")</f>
        <v/>
      </c>
      <c r="C51" s="9" t="s">
        <v>232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233</v>
      </c>
      <c r="B52" s="9" t="str">
        <f>IFERROR(VLOOKUP(A52,#REF!,2,0),"")</f>
        <v/>
      </c>
      <c r="C52" s="9" t="s">
        <v>234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233</v>
      </c>
      <c r="B53" s="9" t="str">
        <f>IFERROR(VLOOKUP(A53,#REF!,2,0),"")</f>
        <v/>
      </c>
      <c r="C53" s="9" t="s">
        <v>235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236</v>
      </c>
      <c r="B54" s="9" t="str">
        <f>IFERROR(VLOOKUP(A54,#REF!,2,0),"")</f>
        <v/>
      </c>
      <c r="C54" s="9" t="s">
        <v>237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238</v>
      </c>
      <c r="B55" s="9" t="str">
        <f>IFERROR(VLOOKUP(A55,#REF!,2,0),"")</f>
        <v/>
      </c>
      <c r="C55" s="9" t="s">
        <v>239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240</v>
      </c>
      <c r="B56" s="9" t="str">
        <f>IFERROR(VLOOKUP(A56,#REF!,2,0),"")</f>
        <v/>
      </c>
      <c r="C56" s="9" t="s">
        <v>239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241</v>
      </c>
      <c r="B57" s="9" t="str">
        <f>IFERROR(VLOOKUP(A57,#REF!,2,0),"")</f>
        <v/>
      </c>
      <c r="C57" s="9" t="s">
        <v>242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243</v>
      </c>
      <c r="B58" s="9" t="str">
        <f>IFERROR(VLOOKUP(A58,#REF!,2,0),"")</f>
        <v/>
      </c>
      <c r="C58" s="9" t="s">
        <v>244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245</v>
      </c>
      <c r="B59" s="9" t="str">
        <f>IFERROR(VLOOKUP(A59,#REF!,2,0),"")</f>
        <v/>
      </c>
      <c r="C59" s="9" t="s">
        <v>246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247</v>
      </c>
      <c r="B60" s="9" t="str">
        <f>IFERROR(VLOOKUP(A60,#REF!,2,0),"")</f>
        <v/>
      </c>
      <c r="C60" s="9" t="s">
        <v>248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249</v>
      </c>
      <c r="B61" s="9" t="str">
        <f>IFERROR(VLOOKUP(A61,#REF!,2,0),"")</f>
        <v/>
      </c>
      <c r="C61" s="9" t="s">
        <v>250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251</v>
      </c>
      <c r="B62" s="9" t="str">
        <f>IFERROR(VLOOKUP(A62,#REF!,2,0),"")</f>
        <v/>
      </c>
      <c r="C62" s="9" t="s">
        <v>219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252</v>
      </c>
      <c r="B63" s="9" t="str">
        <f>IFERROR(VLOOKUP(A63,#REF!,2,0),"")</f>
        <v/>
      </c>
      <c r="C63" s="9" t="s">
        <v>253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254</v>
      </c>
      <c r="B64" s="9" t="str">
        <f>IFERROR(VLOOKUP(A64,#REF!,2,0),"")</f>
        <v/>
      </c>
      <c r="C64" s="9" t="s">
        <v>199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255</v>
      </c>
      <c r="B65" s="9" t="str">
        <f>IFERROR(VLOOKUP(A65,#REF!,2,0),"")</f>
        <v/>
      </c>
      <c r="C65" s="9" t="s">
        <v>199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256</v>
      </c>
      <c r="B66" s="9" t="str">
        <f>IFERROR(VLOOKUP(A66,#REF!,2,0),"")</f>
        <v/>
      </c>
      <c r="C66" s="9" t="s">
        <v>257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256</v>
      </c>
      <c r="B67" s="9" t="str">
        <f>IFERROR(VLOOKUP(A67,#REF!,2,0),"")</f>
        <v/>
      </c>
      <c r="C67" s="9" t="s">
        <v>258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256</v>
      </c>
      <c r="B68" s="9" t="str">
        <f>IFERROR(VLOOKUP(A68,#REF!,2,0),"")</f>
        <v/>
      </c>
      <c r="C68" s="13" t="s">
        <v>259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256</v>
      </c>
      <c r="B69" s="9" t="str">
        <f>IFERROR(VLOOKUP(A69,#REF!,2,0),"")</f>
        <v/>
      </c>
      <c r="C69" s="13" t="s">
        <v>260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261</v>
      </c>
      <c r="B70" s="9" t="str">
        <f>IFERROR(VLOOKUP(A70,#REF!,2,0),"")</f>
        <v/>
      </c>
      <c r="C70" s="13" t="s">
        <v>257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261</v>
      </c>
      <c r="B71" s="9" t="str">
        <f>IFERROR(VLOOKUP(A71,#REF!,2,0),"")</f>
        <v/>
      </c>
      <c r="C71" s="13" t="s">
        <v>258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261</v>
      </c>
      <c r="B72" s="9" t="str">
        <f>IFERROR(VLOOKUP(A72,#REF!,2,0),"")</f>
        <v/>
      </c>
      <c r="C72" s="13" t="s">
        <v>259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261</v>
      </c>
      <c r="B73" s="9" t="str">
        <f>IFERROR(VLOOKUP(A73,#REF!,2,0),"")</f>
        <v/>
      </c>
      <c r="C73" s="13" t="s">
        <v>262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261</v>
      </c>
      <c r="B74" s="9" t="str">
        <f>IFERROR(VLOOKUP(A74,#REF!,2,0),"")</f>
        <v/>
      </c>
      <c r="C74" s="13" t="s">
        <v>219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261</v>
      </c>
      <c r="B75" s="9" t="str">
        <f>IFERROR(VLOOKUP(A75,#REF!,2,0),"")</f>
        <v/>
      </c>
      <c r="C75" s="13" t="s">
        <v>260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263</v>
      </c>
      <c r="B76" s="9" t="str">
        <f>IFERROR(VLOOKUP(A76,#REF!,2,0),"")</f>
        <v/>
      </c>
      <c r="C76" s="13" t="s">
        <v>257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263</v>
      </c>
      <c r="B77" s="9" t="str">
        <f>IFERROR(VLOOKUP(A77,#REF!,2,0),"")</f>
        <v/>
      </c>
      <c r="C77" s="13" t="s">
        <v>258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263</v>
      </c>
      <c r="B78" s="9" t="str">
        <f>IFERROR(VLOOKUP(A78,#REF!,2,0),"")</f>
        <v/>
      </c>
      <c r="C78" s="13" t="s">
        <v>259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263</v>
      </c>
      <c r="B79" s="9" t="str">
        <f>IFERROR(VLOOKUP(A79,#REF!,2,0),"")</f>
        <v/>
      </c>
      <c r="C79" s="13" t="s">
        <v>262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263</v>
      </c>
      <c r="B80" s="9" t="str">
        <f>IFERROR(VLOOKUP(A80,#REF!,2,0),"")</f>
        <v/>
      </c>
      <c r="C80" s="13" t="s">
        <v>219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263</v>
      </c>
      <c r="B81" s="9" t="str">
        <f>IFERROR(VLOOKUP(A81,#REF!,2,0),"")</f>
        <v/>
      </c>
      <c r="C81" s="13" t="s">
        <v>260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264</v>
      </c>
      <c r="B82" s="9" t="str">
        <f>IFERROR(VLOOKUP(A82,#REF!,2,0),"")</f>
        <v/>
      </c>
      <c r="C82" s="9" t="s">
        <v>265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266</v>
      </c>
      <c r="B83" s="9" t="str">
        <f>IFERROR(VLOOKUP(A83,#REF!,2,0),"")</f>
        <v/>
      </c>
      <c r="C83" s="9" t="s">
        <v>267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268</v>
      </c>
      <c r="B84" s="9" t="str">
        <f>IFERROR(VLOOKUP(A84,#REF!,2,0),"")</f>
        <v/>
      </c>
      <c r="C84" s="9" t="s">
        <v>199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268</v>
      </c>
      <c r="B85" s="9" t="str">
        <f>IFERROR(VLOOKUP(A85,#REF!,2,0),"")</f>
        <v/>
      </c>
      <c r="C85" s="9" t="s">
        <v>169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268</v>
      </c>
      <c r="B86" s="9" t="str">
        <f>IFERROR(VLOOKUP(A86,#REF!,2,0),"")</f>
        <v/>
      </c>
      <c r="C86" s="9" t="s">
        <v>269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268</v>
      </c>
      <c r="B87" s="9" t="str">
        <f>IFERROR(VLOOKUP(A87,#REF!,2,0),"")</f>
        <v/>
      </c>
      <c r="C87" s="9" t="s">
        <v>270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268</v>
      </c>
      <c r="B88" s="9" t="str">
        <f>IFERROR(VLOOKUP(A88,#REF!,2,0),"")</f>
        <v/>
      </c>
      <c r="C88" s="9" t="s">
        <v>271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272</v>
      </c>
      <c r="B89" s="9" t="str">
        <f>IFERROR(VLOOKUP(A89,#REF!,2,0),"")</f>
        <v/>
      </c>
      <c r="C89" s="9" t="s">
        <v>273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274</v>
      </c>
      <c r="B90" s="9" t="str">
        <f>IFERROR(VLOOKUP(A90,#REF!,2,0),"")</f>
        <v/>
      </c>
      <c r="C90" s="9" t="s">
        <v>275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276</v>
      </c>
      <c r="B91" s="9" t="str">
        <f>IFERROR(VLOOKUP(A91,#REF!,2,0),"")</f>
        <v/>
      </c>
      <c r="C91" s="9" t="s">
        <v>275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277</v>
      </c>
      <c r="B92" s="9" t="str">
        <f>IFERROR(VLOOKUP(A92,#REF!,2,0),"")</f>
        <v/>
      </c>
      <c r="C92" s="9" t="s">
        <v>278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277</v>
      </c>
      <c r="B93" s="9" t="str">
        <f>IFERROR(VLOOKUP(A93,#REF!,2,0),"")</f>
        <v/>
      </c>
      <c r="C93" s="9" t="s">
        <v>279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277</v>
      </c>
      <c r="B94" s="9" t="str">
        <f>IFERROR(VLOOKUP(A94,#REF!,2,0),"")</f>
        <v/>
      </c>
      <c r="C94" s="9" t="s">
        <v>280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281</v>
      </c>
      <c r="B95" s="9" t="str">
        <f>IFERROR(VLOOKUP(A95,#REF!,2,0),"")</f>
        <v/>
      </c>
      <c r="C95" s="9" t="s">
        <v>273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281</v>
      </c>
      <c r="B96" s="9" t="str">
        <f>IFERROR(VLOOKUP(A96,#REF!,2,0),"")</f>
        <v/>
      </c>
      <c r="C96" s="9" t="s">
        <v>282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283</v>
      </c>
      <c r="B97" s="9" t="str">
        <f>IFERROR(VLOOKUP(A97,#REF!,2,0),"")</f>
        <v/>
      </c>
      <c r="C97" s="9" t="s">
        <v>284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283</v>
      </c>
      <c r="B98" s="9" t="str">
        <f>IFERROR(VLOOKUP(A98,#REF!,2,0),"")</f>
        <v/>
      </c>
      <c r="C98" s="9" t="s">
        <v>285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286</v>
      </c>
      <c r="B99" s="9" t="str">
        <f>IFERROR(VLOOKUP(A99,#REF!,2,0),"")</f>
        <v/>
      </c>
      <c r="C99" s="9" t="s">
        <v>278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286</v>
      </c>
      <c r="B100" s="9" t="str">
        <f>IFERROR(VLOOKUP(A100,#REF!,2,0),"")</f>
        <v/>
      </c>
      <c r="C100" s="9" t="s">
        <v>279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286</v>
      </c>
      <c r="B101" s="9" t="str">
        <f>IFERROR(VLOOKUP(A101,#REF!,2,0),"")</f>
        <v/>
      </c>
      <c r="C101" s="9" t="s">
        <v>280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287</v>
      </c>
      <c r="B102" s="9" t="str">
        <f>IFERROR(VLOOKUP(A102,#REF!,2,0),"")</f>
        <v/>
      </c>
      <c r="C102" s="9" t="s">
        <v>199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287</v>
      </c>
      <c r="B103" s="9" t="str">
        <f>IFERROR(VLOOKUP(A103,#REF!,2,0),"")</f>
        <v/>
      </c>
      <c r="C103" s="9" t="s">
        <v>169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288</v>
      </c>
      <c r="B104" s="9" t="str">
        <f>IFERROR(VLOOKUP(A104,#REF!,2,0),"")</f>
        <v/>
      </c>
      <c r="C104" s="9" t="s">
        <v>278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288</v>
      </c>
      <c r="B105" s="9" t="str">
        <f>IFERROR(VLOOKUP(A105,#REF!,2,0),"")</f>
        <v/>
      </c>
      <c r="C105" s="9" t="s">
        <v>279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288</v>
      </c>
      <c r="B106" s="9" t="str">
        <f>IFERROR(VLOOKUP(A106,#REF!,2,0),"")</f>
        <v/>
      </c>
      <c r="C106" s="9" t="s">
        <v>280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289</v>
      </c>
      <c r="B107" s="9" t="str">
        <f>IFERROR(VLOOKUP(A107,#REF!,2,0),"")</f>
        <v/>
      </c>
      <c r="C107" s="9" t="s">
        <v>199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289</v>
      </c>
      <c r="B108" s="9" t="str">
        <f>IFERROR(VLOOKUP(A108,#REF!,2,0),"")</f>
        <v/>
      </c>
      <c r="C108" s="9" t="s">
        <v>169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290</v>
      </c>
      <c r="B109" s="9" t="str">
        <f>IFERROR(VLOOKUP(A109,#REF!,2,0),"")</f>
        <v/>
      </c>
      <c r="C109" s="9" t="s">
        <v>278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290</v>
      </c>
      <c r="B110" s="9" t="str">
        <f>IFERROR(VLOOKUP(A110,#REF!,2,0),"")</f>
        <v/>
      </c>
      <c r="C110" s="9" t="s">
        <v>279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290</v>
      </c>
      <c r="B111" s="9" t="str">
        <f>IFERROR(VLOOKUP(A111,#REF!,2,0),"")</f>
        <v/>
      </c>
      <c r="C111" s="9" t="s">
        <v>280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291</v>
      </c>
      <c r="B112" s="9" t="str">
        <f>IFERROR(VLOOKUP(A112,#REF!,2,0),"")</f>
        <v/>
      </c>
      <c r="C112" s="9" t="s">
        <v>278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291</v>
      </c>
      <c r="B113" s="9" t="str">
        <f>IFERROR(VLOOKUP(A113,#REF!,2,0),"")</f>
        <v/>
      </c>
      <c r="C113" s="9" t="s">
        <v>279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291</v>
      </c>
      <c r="B114" s="9" t="str">
        <f>IFERROR(VLOOKUP(A114,#REF!,2,0),"")</f>
        <v/>
      </c>
      <c r="C114" s="9" t="s">
        <v>280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291</v>
      </c>
      <c r="B115" s="9" t="str">
        <f>IFERROR(VLOOKUP(A115,#REF!,2,0),"")</f>
        <v/>
      </c>
      <c r="C115" s="9" t="s">
        <v>292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293</v>
      </c>
      <c r="B116" s="9" t="str">
        <f>IFERROR(VLOOKUP(A116,#REF!,2,0),"")</f>
        <v/>
      </c>
      <c r="C116" s="9" t="s">
        <v>294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293</v>
      </c>
      <c r="B117" s="9" t="str">
        <f>IFERROR(VLOOKUP(A117,#REF!,2,0),"")</f>
        <v/>
      </c>
      <c r="C117" s="9" t="s">
        <v>295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293</v>
      </c>
      <c r="B118" s="9" t="str">
        <f>IFERROR(VLOOKUP(A118,#REF!,2,0),"")</f>
        <v/>
      </c>
      <c r="C118" s="9" t="s">
        <v>296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297</v>
      </c>
      <c r="B119" s="9" t="str">
        <f>IFERROR(VLOOKUP(A119,#REF!,2,0),"")</f>
        <v/>
      </c>
      <c r="C119" s="9" t="s">
        <v>294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297</v>
      </c>
      <c r="B120" s="9" t="str">
        <f>IFERROR(VLOOKUP(A120,#REF!,2,0),"")</f>
        <v/>
      </c>
      <c r="C120" s="9" t="s">
        <v>295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297</v>
      </c>
      <c r="B121" s="9" t="str">
        <f>IFERROR(VLOOKUP(A121,#REF!,2,0),"")</f>
        <v/>
      </c>
      <c r="C121" s="9" t="s">
        <v>296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298</v>
      </c>
      <c r="B122" s="9" t="str">
        <f>IFERROR(VLOOKUP(A122,#REF!,2,0),"")</f>
        <v/>
      </c>
      <c r="C122" s="9" t="s">
        <v>199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299</v>
      </c>
      <c r="B123" s="9" t="str">
        <f>IFERROR(VLOOKUP(A123,#REF!,2,0),"")</f>
        <v/>
      </c>
      <c r="C123" s="9" t="s">
        <v>300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299</v>
      </c>
      <c r="B124" s="9" t="str">
        <f>IFERROR(VLOOKUP(A124,#REF!,2,0),"")</f>
        <v/>
      </c>
      <c r="C124" s="9" t="s">
        <v>166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299</v>
      </c>
      <c r="B125" s="9" t="str">
        <f>IFERROR(VLOOKUP(A125,#REF!,2,0),"")</f>
        <v/>
      </c>
      <c r="C125" s="9" t="s">
        <v>301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302</v>
      </c>
      <c r="B126" s="9" t="str">
        <f>IFERROR(VLOOKUP(A126,#REF!,2,0),"")</f>
        <v/>
      </c>
      <c r="C126" s="9" t="s">
        <v>303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302</v>
      </c>
      <c r="B127" s="9" t="str">
        <f>IFERROR(VLOOKUP(A127,#REF!,2,0),"")</f>
        <v/>
      </c>
      <c r="C127" s="9" t="s">
        <v>304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305</v>
      </c>
      <c r="B128" s="9" t="str">
        <f>IFERROR(VLOOKUP(A128,#REF!,2,0),"")</f>
        <v/>
      </c>
      <c r="C128" s="9" t="s">
        <v>303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305</v>
      </c>
      <c r="B129" s="9" t="str">
        <f>IFERROR(VLOOKUP(A129,#REF!,2,0),"")</f>
        <v/>
      </c>
      <c r="C129" s="9" t="s">
        <v>304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306</v>
      </c>
      <c r="B130" s="9" t="str">
        <f>IFERROR(VLOOKUP(A130,#REF!,2,0),"")</f>
        <v/>
      </c>
      <c r="C130" s="9" t="s">
        <v>307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306</v>
      </c>
      <c r="B131" s="9" t="str">
        <f>IFERROR(VLOOKUP(A131,#REF!,2,0),"")</f>
        <v/>
      </c>
      <c r="C131" s="9" t="s">
        <v>308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309</v>
      </c>
      <c r="B132" s="9" t="str">
        <f>IFERROR(VLOOKUP(A132,#REF!,2,0),"")</f>
        <v/>
      </c>
      <c r="C132" s="9" t="s">
        <v>230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310</v>
      </c>
      <c r="B133" s="9" t="str">
        <f>IFERROR(VLOOKUP(A133,#REF!,2,0),"")</f>
        <v/>
      </c>
      <c r="C133" s="9" t="s">
        <v>265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311</v>
      </c>
      <c r="B134" s="9" t="str">
        <f>IFERROR(VLOOKUP(A134,#REF!,2,0),"")</f>
        <v/>
      </c>
      <c r="C134" s="9" t="s">
        <v>265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312</v>
      </c>
      <c r="B135" s="9" t="str">
        <f>IFERROR(VLOOKUP(A135,#REF!,2,0),"")</f>
        <v/>
      </c>
      <c r="C135" s="9" t="s">
        <v>313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314</v>
      </c>
      <c r="B136" s="9" t="str">
        <f>IFERROR(VLOOKUP(A136,#REF!,2,0),"")</f>
        <v/>
      </c>
      <c r="C136" s="9" t="s">
        <v>315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316</v>
      </c>
      <c r="B137" s="9" t="str">
        <f>IFERROR(VLOOKUP(A137,#REF!,2,0),"")</f>
        <v/>
      </c>
      <c r="C137" s="9" t="s">
        <v>199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4"/>
      <c r="B138" s="12"/>
      <c r="C138" s="12" t="s">
        <v>257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4"/>
      <c r="B139" s="12"/>
      <c r="C139" s="12" t="s">
        <v>258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4"/>
      <c r="B140" s="12"/>
      <c r="C140" s="12" t="s">
        <v>259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4"/>
      <c r="B141" s="12"/>
      <c r="C141" s="12" t="s">
        <v>260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4"/>
      <c r="B142" s="12"/>
      <c r="C142" s="12" t="s">
        <v>262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4"/>
      <c r="B143" s="12"/>
      <c r="C143" s="12" t="s">
        <v>216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4"/>
      <c r="B144" s="12"/>
      <c r="C144" s="12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5" t="s">
        <v>19</v>
      </c>
      <c r="B145" s="16" t="s">
        <v>317</v>
      </c>
      <c r="C145" s="16" t="s">
        <v>318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5" t="s">
        <v>29</v>
      </c>
      <c r="B146" s="16" t="s">
        <v>317</v>
      </c>
      <c r="C146" s="16" t="s">
        <v>319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5" t="s">
        <v>35</v>
      </c>
      <c r="B147" s="16" t="s">
        <v>317</v>
      </c>
      <c r="C147" s="16" t="s">
        <v>320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5" t="s">
        <v>40</v>
      </c>
      <c r="B148" s="16" t="s">
        <v>321</v>
      </c>
      <c r="C148" s="16" t="s">
        <v>322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5" t="s">
        <v>43</v>
      </c>
      <c r="B149" s="16" t="s">
        <v>321</v>
      </c>
      <c r="C149" s="16" t="s">
        <v>323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5" t="s">
        <v>47</v>
      </c>
      <c r="B150" s="16" t="s">
        <v>321</v>
      </c>
      <c r="C150" s="16" t="s">
        <v>324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5" t="s">
        <v>51</v>
      </c>
      <c r="B151" s="16" t="s">
        <v>321</v>
      </c>
      <c r="C151" s="16" t="s">
        <v>324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5" t="s">
        <v>55</v>
      </c>
      <c r="B152" s="16" t="s">
        <v>321</v>
      </c>
      <c r="C152" s="16" t="s">
        <v>325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5" t="s">
        <v>59</v>
      </c>
      <c r="B153" s="16" t="s">
        <v>321</v>
      </c>
      <c r="C153" s="16" t="s">
        <v>326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5" t="s">
        <v>64</v>
      </c>
      <c r="B154" s="16" t="s">
        <v>321</v>
      </c>
      <c r="C154" s="16" t="s">
        <v>327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5" t="s">
        <v>68</v>
      </c>
      <c r="B155" s="16" t="s">
        <v>321</v>
      </c>
      <c r="C155" s="16" t="s">
        <v>328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5" t="s">
        <v>68</v>
      </c>
      <c r="B156" s="16" t="s">
        <v>321</v>
      </c>
      <c r="C156" s="16" t="s">
        <v>322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5" t="s">
        <v>70</v>
      </c>
      <c r="B157" s="16" t="s">
        <v>321</v>
      </c>
      <c r="C157" s="16" t="s">
        <v>324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5" t="s">
        <v>72</v>
      </c>
      <c r="B158" s="16" t="s">
        <v>321</v>
      </c>
      <c r="C158" s="16" t="s">
        <v>329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5" t="s">
        <v>72</v>
      </c>
      <c r="B159" s="16" t="s">
        <v>321</v>
      </c>
      <c r="C159" s="16" t="s">
        <v>330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5" t="s">
        <v>73</v>
      </c>
      <c r="B160" s="16" t="s">
        <v>321</v>
      </c>
      <c r="C160" s="16" t="s">
        <v>318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5" t="s">
        <v>75</v>
      </c>
      <c r="B161" s="16" t="s">
        <v>321</v>
      </c>
      <c r="C161" s="16" t="s">
        <v>331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5" t="s">
        <v>75</v>
      </c>
      <c r="B162" s="16" t="s">
        <v>321</v>
      </c>
      <c r="C162" s="16" t="s">
        <v>332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5" t="s">
        <v>78</v>
      </c>
      <c r="B163" s="16" t="s">
        <v>321</v>
      </c>
      <c r="C163" s="16" t="s">
        <v>319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5" t="s">
        <v>82</v>
      </c>
      <c r="B164" s="16" t="s">
        <v>321</v>
      </c>
      <c r="C164" s="16" t="s">
        <v>319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5" t="s">
        <v>84</v>
      </c>
      <c r="B165" s="16" t="s">
        <v>321</v>
      </c>
      <c r="C165" s="16" t="s">
        <v>319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5" t="s">
        <v>86</v>
      </c>
      <c r="B166" s="16" t="s">
        <v>321</v>
      </c>
      <c r="C166" s="16" t="s">
        <v>319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5" t="s">
        <v>90</v>
      </c>
      <c r="B167" s="16" t="s">
        <v>321</v>
      </c>
      <c r="C167" s="16" t="s">
        <v>319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5" t="s">
        <v>94</v>
      </c>
      <c r="B168" s="16" t="s">
        <v>321</v>
      </c>
      <c r="C168" s="16" t="s">
        <v>333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5" t="s">
        <v>98</v>
      </c>
      <c r="B169" s="16" t="s">
        <v>321</v>
      </c>
      <c r="C169" s="16" t="s">
        <v>334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5" t="s">
        <v>98</v>
      </c>
      <c r="B170" s="16" t="s">
        <v>321</v>
      </c>
      <c r="C170" s="16" t="s">
        <v>335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5" t="s">
        <v>98</v>
      </c>
      <c r="B171" s="16" t="s">
        <v>321</v>
      </c>
      <c r="C171" s="16" t="s">
        <v>336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5" t="s">
        <v>98</v>
      </c>
      <c r="B172" s="16" t="s">
        <v>321</v>
      </c>
      <c r="C172" s="16" t="s">
        <v>337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5" t="s">
        <v>98</v>
      </c>
      <c r="B173" s="16" t="s">
        <v>321</v>
      </c>
      <c r="C173" s="16" t="s">
        <v>338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5" t="s">
        <v>98</v>
      </c>
      <c r="B174" s="16" t="s">
        <v>321</v>
      </c>
      <c r="C174" s="16" t="s">
        <v>339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5" t="s">
        <v>98</v>
      </c>
      <c r="B175" s="16" t="s">
        <v>321</v>
      </c>
      <c r="C175" s="16" t="s">
        <v>340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5" t="s">
        <v>100</v>
      </c>
      <c r="B176" s="16" t="s">
        <v>321</v>
      </c>
      <c r="C176" s="16" t="s">
        <v>341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5" t="s">
        <v>100</v>
      </c>
      <c r="B177" s="16" t="s">
        <v>321</v>
      </c>
      <c r="C177" s="16" t="s">
        <v>342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5" t="s">
        <v>100</v>
      </c>
      <c r="B178" s="16" t="s">
        <v>321</v>
      </c>
      <c r="C178" s="16" t="s">
        <v>343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5" t="s">
        <v>100</v>
      </c>
      <c r="B179" s="16" t="s">
        <v>321</v>
      </c>
      <c r="C179" s="16" t="s">
        <v>344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5" t="s">
        <v>102</v>
      </c>
      <c r="B180" s="16" t="s">
        <v>321</v>
      </c>
      <c r="C180" s="16" t="s">
        <v>345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5" t="s">
        <v>103</v>
      </c>
      <c r="B181" s="16" t="s">
        <v>321</v>
      </c>
      <c r="C181" s="16" t="s">
        <v>346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5" t="s">
        <v>110</v>
      </c>
      <c r="B182" s="16" t="s">
        <v>347</v>
      </c>
      <c r="C182" s="16" t="s">
        <v>348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5" t="s">
        <v>111</v>
      </c>
      <c r="B183" s="16" t="s">
        <v>347</v>
      </c>
      <c r="C183" s="16" t="s">
        <v>348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5" t="s">
        <v>113</v>
      </c>
      <c r="B184" s="16" t="s">
        <v>347</v>
      </c>
      <c r="C184" s="16" t="s">
        <v>348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5" t="s">
        <v>115</v>
      </c>
      <c r="B185" s="16" t="s">
        <v>347</v>
      </c>
      <c r="C185" s="16" t="s">
        <v>348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5" t="s">
        <v>116</v>
      </c>
      <c r="B186" s="16" t="s">
        <v>347</v>
      </c>
      <c r="C186" s="16" t="s">
        <v>348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5" t="s">
        <v>120</v>
      </c>
      <c r="B187" s="16" t="s">
        <v>347</v>
      </c>
      <c r="C187" s="16" t="s">
        <v>203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5" t="s">
        <v>120</v>
      </c>
      <c r="B188" s="16" t="s">
        <v>347</v>
      </c>
      <c r="C188" s="16" t="s">
        <v>349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5" t="s">
        <v>122</v>
      </c>
      <c r="B189" s="16" t="s">
        <v>347</v>
      </c>
      <c r="C189" s="16" t="s">
        <v>203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5" t="s">
        <v>122</v>
      </c>
      <c r="B190" s="16" t="s">
        <v>347</v>
      </c>
      <c r="C190" s="16" t="s">
        <v>349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5" t="s">
        <v>124</v>
      </c>
      <c r="B191" s="16" t="s">
        <v>347</v>
      </c>
      <c r="C191" s="16" t="s">
        <v>350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5" t="s">
        <v>126</v>
      </c>
      <c r="B192" s="16" t="s">
        <v>347</v>
      </c>
      <c r="C192" s="16" t="s">
        <v>338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5" t="s">
        <v>126</v>
      </c>
      <c r="B193" s="16" t="s">
        <v>347</v>
      </c>
      <c r="C193" s="16" t="s">
        <v>339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5" t="s">
        <v>128</v>
      </c>
      <c r="B194" s="16" t="s">
        <v>347</v>
      </c>
      <c r="C194" s="16" t="s">
        <v>351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5" t="s">
        <v>131</v>
      </c>
      <c r="B195" s="16" t="s">
        <v>347</v>
      </c>
      <c r="C195" s="16" t="s">
        <v>351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5" t="s">
        <v>133</v>
      </c>
      <c r="B196" s="16" t="s">
        <v>347</v>
      </c>
      <c r="C196" s="16" t="s">
        <v>352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5" t="s">
        <v>135</v>
      </c>
      <c r="B197" s="16" t="s">
        <v>353</v>
      </c>
      <c r="C197" s="16" t="s">
        <v>352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7" t="s">
        <v>136</v>
      </c>
      <c r="B198" s="18" t="s">
        <v>353</v>
      </c>
      <c r="C198" s="18" t="s">
        <v>352</v>
      </c>
      <c r="D198" s="19" t="str">
        <f>IFERROR(VLOOKUP($C198,#REF!,4,0),"")&amp;IFERROR("；"&amp;VLOOKUP(C198,#REF!,3,0),"")</f>
        <v/>
      </c>
      <c r="E198" s="19" t="str">
        <f>IFERROR(VLOOKUP(C198,#REF!,3,0),"")</f>
        <v/>
      </c>
      <c r="F198" s="19" t="str">
        <f>IFERROR(VLOOKUP(C198,#REF!,3,0),"")</f>
        <v/>
      </c>
      <c r="G198" s="20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原来如此</cp:lastModifiedBy>
  <dcterms:created xsi:type="dcterms:W3CDTF">2020-06-11T15:02:00Z</dcterms:created>
  <cp:lastPrinted>2020-09-21T07:46:00Z</cp:lastPrinted>
  <dcterms:modified xsi:type="dcterms:W3CDTF">2020-10-15T08:29:08Z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