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<sst xmlns="http://schemas.openxmlformats.org/spreadsheetml/2006/main" count="152" uniqueCount="54">
  <si>
    <r>
      <t>秦都区</t>
    </r>
    <r>
      <rPr>
        <sz val="19"/>
        <rFont val="Arial"/>
        <charset val="134"/>
      </rPr>
      <t>2019</t>
    </r>
    <r>
      <rPr>
        <sz val="19"/>
        <rFont val="宋体"/>
        <charset val="134"/>
      </rPr>
      <t>年劳务派遣制教师招聘岗位一览表</t>
    </r>
  </si>
  <si>
    <t>学校</t>
  </si>
  <si>
    <t>学段</t>
  </si>
  <si>
    <t>类别</t>
  </si>
  <si>
    <t>岗位</t>
  </si>
  <si>
    <t>招聘人数</t>
  </si>
  <si>
    <t>学历</t>
  </si>
  <si>
    <t>学位</t>
  </si>
  <si>
    <t>专业名称</t>
  </si>
  <si>
    <t>年龄要求</t>
  </si>
  <si>
    <t>其他条件</t>
  </si>
  <si>
    <t>备注</t>
  </si>
  <si>
    <r>
      <rPr>
        <sz val="11"/>
        <rFont val="SimSun"/>
        <charset val="134"/>
      </rPr>
      <t>秦都区天王学校</t>
    </r>
  </si>
  <si>
    <t>小学段</t>
  </si>
  <si>
    <t>专业技术</t>
  </si>
  <si>
    <t>小学数学</t>
  </si>
  <si>
    <t>全日制统招本科</t>
  </si>
  <si>
    <t>学士及以上</t>
  </si>
  <si>
    <t>年龄18周岁至35周岁（1984年7月至2001年7月之间出生的）</t>
  </si>
  <si>
    <t>具有小学及以上相应学科教师资格证，研究生学历的应聘者的本科专业符合岗位专业要求</t>
  </si>
  <si>
    <t>小学语文</t>
  </si>
  <si>
    <t>年龄18周岁至35周岁（1984年7月至2001年8月之间出生的）</t>
  </si>
  <si>
    <r>
      <rPr>
        <sz val="11"/>
        <rFont val="SimSun"/>
        <charset val="134"/>
      </rPr>
      <t>秦都区</t>
    </r>
    <r>
      <rPr>
        <sz val="11"/>
        <rFont val="Times New Roman"/>
        <charset val="134"/>
      </rPr>
      <t>210</t>
    </r>
    <r>
      <rPr>
        <sz val="11"/>
        <rFont val="SimSun"/>
        <charset val="134"/>
      </rPr>
      <t>小学</t>
    </r>
  </si>
  <si>
    <t>年龄18周岁至35周岁（1984年7月至2001年9月之间出生的）</t>
  </si>
  <si>
    <r>
      <rPr>
        <sz val="11"/>
        <rFont val="SimSun"/>
        <charset val="134"/>
      </rPr>
      <t>秦都区纺机学校</t>
    </r>
  </si>
  <si>
    <t>年龄18周岁至35周岁（1984年7月至2001年10月之间出生的）</t>
  </si>
  <si>
    <t>小学美术</t>
  </si>
  <si>
    <t>年龄18周岁至35周岁（1984年7月至2001年11月之间出生的）</t>
  </si>
  <si>
    <r>
      <rPr>
        <sz val="11"/>
        <rFont val="SimSun"/>
        <charset val="134"/>
      </rPr>
      <t>秦都区联盟小学</t>
    </r>
  </si>
  <si>
    <t>年龄18周岁至35周岁（1984年7月至2001年12月之间出生的）</t>
  </si>
  <si>
    <t>年龄18周岁至35周岁（1984年7月至2001年13月之间出生的）</t>
  </si>
  <si>
    <r>
      <rPr>
        <sz val="11"/>
        <rFont val="SimSun"/>
        <charset val="134"/>
      </rPr>
      <t>秦都区英才学校</t>
    </r>
  </si>
  <si>
    <t>小学体育</t>
  </si>
  <si>
    <t>年龄18周岁至35周岁（1984年7月至2001年14月之间出生的）</t>
  </si>
  <si>
    <t>年龄18周岁至35周岁（1984年7月至2001年15月之间出生的）</t>
  </si>
  <si>
    <r>
      <rPr>
        <sz val="11"/>
        <rFont val="SimSun"/>
        <charset val="134"/>
      </rPr>
      <t>秦都中学</t>
    </r>
  </si>
  <si>
    <t>年龄18周岁至35周岁（1984年7月至2001年16月之间出生的）</t>
  </si>
  <si>
    <t>年龄18周岁至35周岁（1984年7月至2001年17月之间出生的）</t>
  </si>
  <si>
    <r>
      <rPr>
        <sz val="11"/>
        <rFont val="SimSun"/>
        <charset val="134"/>
      </rPr>
      <t>秦都区电建学校</t>
    </r>
  </si>
  <si>
    <t>年龄18周岁至35周岁（1984年7月至2001年18月之间出生的）</t>
  </si>
  <si>
    <t>秦都区中华路小学</t>
  </si>
  <si>
    <t>年龄18周岁至35周岁（1984年7月至2001年19月之间出生的）</t>
  </si>
  <si>
    <t>年龄18周岁至35周岁（1984年7月至2001年20月之间出生的）</t>
  </si>
  <si>
    <t>秦都区电建学校</t>
  </si>
  <si>
    <t>年龄18周岁至35周岁（1984年7月至2001年21月之间出生的）</t>
  </si>
  <si>
    <r>
      <rPr>
        <sz val="11"/>
        <rFont val="SimSun"/>
        <charset val="134"/>
      </rPr>
      <t>秦都区金山学校</t>
    </r>
  </si>
  <si>
    <t>年龄18周岁至35周岁（1984年7月至2001年22月之间出生的）</t>
  </si>
  <si>
    <t xml:space="preserve">秦都区马泉中心小学 </t>
  </si>
  <si>
    <t>小学音乐</t>
  </si>
  <si>
    <t>年龄18周岁至35周岁（1984年7月至2001年23月之间出生的）</t>
  </si>
  <si>
    <r>
      <rPr>
        <sz val="11"/>
        <rFont val="SimSun"/>
        <charset val="134"/>
      </rPr>
      <t>秦都区毛条小学</t>
    </r>
  </si>
  <si>
    <t>年龄18周岁至35周岁（1984年7月至2001年24月之间出生的）</t>
  </si>
  <si>
    <r>
      <rPr>
        <sz val="11"/>
        <rFont val="SimSun"/>
        <charset val="134"/>
      </rPr>
      <t>合计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</si>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</sst>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9"/>
      <name val="宋体"/>
      <charset val="134"/>
    </font>
    <font>
      <sz val="19"/>
      <name val="Arial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color indexed="8"/>
      <name val="宋体"/>
      <charset val="129"/>
    </font>
    <font>
      <sz val="10"/>
      <name val="宋体"/>
      <charset val="129"/>
      <scheme val="minor"/>
    </font>
    <font>
      <sz val="11"/>
      <name val="Times New Roman"/>
      <charset val="134"/>
    </font>
    <font>
      <sz val="10"/>
      <name val="SimSun"/>
      <charset val="134"/>
    </font>
    <font>
      <vertAlign val="superscript"/>
      <sz val="2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18" borderId="2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06;&#37117;&#21306;&#23398;&#26657;2019&#24180;&#25945;&#24072;&#25307;&#32856;&#23703;&#20301;&#19968;&#3527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E4" t="str">
            <v>小学语文</v>
          </cell>
          <cell r="F4" t="str">
            <v>01</v>
          </cell>
          <cell r="G4">
            <v>3</v>
          </cell>
          <cell r="H4" t="str">
            <v>全日制统招本科</v>
          </cell>
          <cell r="I4" t="str">
            <v>学士及以上</v>
          </cell>
          <cell r="J4" t="str">
            <v>汉语言文学、汉语言</v>
          </cell>
        </row>
        <row r="5">
          <cell r="E5" t="str">
            <v>小学数学</v>
          </cell>
          <cell r="F5" t="str">
            <v>02</v>
          </cell>
          <cell r="G5">
            <v>2</v>
          </cell>
          <cell r="H5" t="str">
            <v>全日制统招本科</v>
          </cell>
          <cell r="I5" t="str">
            <v>学士及以上</v>
          </cell>
          <cell r="J5" t="str">
            <v>数学与应用数学、信息与计算科学</v>
          </cell>
        </row>
        <row r="6">
          <cell r="E6" t="str">
            <v>小学音乐</v>
          </cell>
          <cell r="F6" t="str">
            <v>03</v>
          </cell>
          <cell r="G6">
            <v>1</v>
          </cell>
          <cell r="H6" t="str">
            <v>全日制统招本科</v>
          </cell>
          <cell r="I6" t="str">
            <v>学士及以上</v>
          </cell>
          <cell r="J6" t="str">
            <v>音乐学、音乐表演</v>
          </cell>
        </row>
        <row r="7">
          <cell r="E7" t="str">
            <v>小学语文</v>
          </cell>
          <cell r="F7" t="str">
            <v>04</v>
          </cell>
          <cell r="G7">
            <v>1</v>
          </cell>
          <cell r="H7" t="str">
            <v>全日制统招本科</v>
          </cell>
          <cell r="I7" t="str">
            <v>学士及以上</v>
          </cell>
          <cell r="J7" t="str">
            <v>汉语言文学、汉语言</v>
          </cell>
        </row>
        <row r="8">
          <cell r="E8" t="str">
            <v>小学数学</v>
          </cell>
          <cell r="F8" t="str">
            <v>05</v>
          </cell>
          <cell r="G8">
            <v>1</v>
          </cell>
          <cell r="H8" t="str">
            <v>全日制统招本科</v>
          </cell>
          <cell r="I8" t="str">
            <v>学士及以上</v>
          </cell>
          <cell r="J8" t="str">
            <v>数学与应用数学、信息与计算科学</v>
          </cell>
        </row>
        <row r="9">
          <cell r="E9" t="str">
            <v>小学语文</v>
          </cell>
          <cell r="F9" t="str">
            <v>06</v>
          </cell>
          <cell r="G9">
            <v>2</v>
          </cell>
          <cell r="H9" t="str">
            <v>全日制统招本科</v>
          </cell>
          <cell r="I9" t="str">
            <v>学士及以上</v>
          </cell>
          <cell r="J9" t="str">
            <v>汉语言文学、汉语言</v>
          </cell>
        </row>
        <row r="10">
          <cell r="E10" t="str">
            <v>小学英语</v>
          </cell>
          <cell r="F10" t="str">
            <v>07</v>
          </cell>
          <cell r="G10">
            <v>1</v>
          </cell>
          <cell r="H10" t="str">
            <v>全日制统招本科</v>
          </cell>
          <cell r="I10" t="str">
            <v>学士及以上</v>
          </cell>
          <cell r="J10" t="str">
            <v>英语</v>
          </cell>
        </row>
        <row r="11">
          <cell r="E11" t="str">
            <v>小学体育</v>
          </cell>
          <cell r="F11" t="str">
            <v>08</v>
          </cell>
          <cell r="G11">
            <v>1</v>
          </cell>
          <cell r="H11" t="str">
            <v>全日制统招本科</v>
          </cell>
          <cell r="I11" t="str">
            <v>学士及以上</v>
          </cell>
          <cell r="J11" t="str">
            <v>体育教育、运动训练</v>
          </cell>
        </row>
        <row r="12">
          <cell r="E12" t="str">
            <v>小学音乐</v>
          </cell>
          <cell r="F12" t="str">
            <v>09</v>
          </cell>
          <cell r="G12">
            <v>1</v>
          </cell>
          <cell r="H12" t="str">
            <v>全日制统招本科</v>
          </cell>
          <cell r="I12" t="str">
            <v>学士及以上</v>
          </cell>
          <cell r="J12" t="str">
            <v>音乐学、音乐表演</v>
          </cell>
        </row>
        <row r="13">
          <cell r="E13" t="str">
            <v>小学美术</v>
          </cell>
          <cell r="F13" t="str">
            <v>10</v>
          </cell>
          <cell r="G13">
            <v>1</v>
          </cell>
          <cell r="H13" t="str">
            <v>全日制统招本科</v>
          </cell>
          <cell r="I13" t="str">
            <v>学士及以上</v>
          </cell>
          <cell r="J13" t="str">
            <v>美术学、绘画</v>
          </cell>
        </row>
        <row r="14">
          <cell r="E14" t="str">
            <v>小学语文</v>
          </cell>
          <cell r="F14" t="str">
            <v>11</v>
          </cell>
          <cell r="G14">
            <v>1</v>
          </cell>
          <cell r="H14" t="str">
            <v>全日制统招本科</v>
          </cell>
          <cell r="I14" t="str">
            <v>学士及以上</v>
          </cell>
          <cell r="J14" t="str">
            <v>汉语言文学、汉语言</v>
          </cell>
        </row>
        <row r="15">
          <cell r="E15" t="str">
            <v>小学数学</v>
          </cell>
          <cell r="F15" t="str">
            <v>12</v>
          </cell>
          <cell r="G15">
            <v>1</v>
          </cell>
          <cell r="H15" t="str">
            <v>全日制统招本科</v>
          </cell>
          <cell r="I15" t="str">
            <v>学士及以上</v>
          </cell>
          <cell r="J15" t="str">
            <v>数学与应用数学、信息与计算科学</v>
          </cell>
        </row>
        <row r="16">
          <cell r="E16" t="str">
            <v>小学英语</v>
          </cell>
          <cell r="F16" t="str">
            <v>13</v>
          </cell>
          <cell r="G16">
            <v>1</v>
          </cell>
          <cell r="H16" t="str">
            <v>全日制统招本科</v>
          </cell>
          <cell r="I16" t="str">
            <v>学士及以上</v>
          </cell>
          <cell r="J16" t="str">
            <v>英语</v>
          </cell>
        </row>
        <row r="17">
          <cell r="E17" t="str">
            <v>小学体育</v>
          </cell>
          <cell r="F17" t="str">
            <v>14</v>
          </cell>
          <cell r="G17">
            <v>1</v>
          </cell>
          <cell r="H17" t="str">
            <v>全日制统招本科</v>
          </cell>
          <cell r="I17" t="str">
            <v>学士及以上</v>
          </cell>
          <cell r="J17" t="str">
            <v>体育教育、运动训练</v>
          </cell>
        </row>
        <row r="18">
          <cell r="E18" t="str">
            <v>小学语文</v>
          </cell>
          <cell r="F18" t="str">
            <v>15</v>
          </cell>
          <cell r="G18">
            <v>1</v>
          </cell>
          <cell r="H18" t="str">
            <v>全日制统招本科</v>
          </cell>
          <cell r="I18" t="str">
            <v>学士及以上</v>
          </cell>
          <cell r="J18" t="str">
            <v>汉语言文学、汉语言</v>
          </cell>
        </row>
        <row r="19">
          <cell r="E19" t="str">
            <v>小学语文</v>
          </cell>
          <cell r="F19" t="str">
            <v>16</v>
          </cell>
          <cell r="G19">
            <v>1</v>
          </cell>
          <cell r="H19" t="str">
            <v>全日制统招本科</v>
          </cell>
          <cell r="I19" t="str">
            <v>学士及以上</v>
          </cell>
          <cell r="J19" t="str">
            <v>汉语言文学、汉语言</v>
          </cell>
        </row>
        <row r="20">
          <cell r="E20" t="str">
            <v>小学体育</v>
          </cell>
          <cell r="F20" t="str">
            <v>17</v>
          </cell>
          <cell r="G20">
            <v>1</v>
          </cell>
          <cell r="H20" t="str">
            <v>全日制统招本科</v>
          </cell>
          <cell r="I20" t="str">
            <v>学士及以上</v>
          </cell>
          <cell r="J20" t="str">
            <v>体育教育、运动训练</v>
          </cell>
        </row>
        <row r="21">
          <cell r="E21" t="str">
            <v>小学语文</v>
          </cell>
          <cell r="F21" t="str">
            <v>18</v>
          </cell>
          <cell r="G21">
            <v>1</v>
          </cell>
          <cell r="H21" t="str">
            <v>全日制统招本科</v>
          </cell>
          <cell r="I21" t="str">
            <v>学士及以上</v>
          </cell>
          <cell r="J21" t="str">
            <v>汉语言文学、汉语言</v>
          </cell>
        </row>
        <row r="22">
          <cell r="E22" t="str">
            <v>小学数学</v>
          </cell>
          <cell r="F22" t="str">
            <v>19</v>
          </cell>
          <cell r="G22">
            <v>1</v>
          </cell>
          <cell r="H22" t="str">
            <v>全日制统招本科</v>
          </cell>
          <cell r="I22" t="str">
            <v>学士及以上</v>
          </cell>
          <cell r="J22" t="str">
            <v>数学与应用数学、信息与计算科学</v>
          </cell>
        </row>
        <row r="23">
          <cell r="E23" t="str">
            <v>小学英语</v>
          </cell>
          <cell r="F23" t="str">
            <v>20</v>
          </cell>
          <cell r="G23">
            <v>1</v>
          </cell>
          <cell r="H23" t="str">
            <v>全日制统招本科</v>
          </cell>
          <cell r="I23" t="str">
            <v>学士及以上</v>
          </cell>
          <cell r="J23" t="str">
            <v>英语</v>
          </cell>
        </row>
        <row r="24">
          <cell r="E24" t="str">
            <v>小学语文</v>
          </cell>
          <cell r="F24" t="str">
            <v>21</v>
          </cell>
          <cell r="G24">
            <v>1</v>
          </cell>
          <cell r="H24" t="str">
            <v>全日制统招本科</v>
          </cell>
          <cell r="I24" t="str">
            <v>学士及以上</v>
          </cell>
          <cell r="J24" t="str">
            <v>汉语言文学、汉语言</v>
          </cell>
        </row>
        <row r="25">
          <cell r="E25" t="str">
            <v>小学数学</v>
          </cell>
          <cell r="F25" t="str">
            <v>22</v>
          </cell>
          <cell r="G25">
            <v>1</v>
          </cell>
          <cell r="H25" t="str">
            <v>全日制统招本科</v>
          </cell>
          <cell r="I25" t="str">
            <v>学士及以上</v>
          </cell>
          <cell r="J25" t="str">
            <v>数学与应用数学、信息与计算科学</v>
          </cell>
        </row>
        <row r="26">
          <cell r="E26" t="str">
            <v>小学音乐</v>
          </cell>
          <cell r="F26" t="str">
            <v>23</v>
          </cell>
          <cell r="G26">
            <v>1</v>
          </cell>
          <cell r="H26" t="str">
            <v>全日制统招本科</v>
          </cell>
          <cell r="I26" t="str">
            <v>学士及以上</v>
          </cell>
          <cell r="J26" t="str">
            <v>音乐学、音乐表演</v>
          </cell>
        </row>
        <row r="27">
          <cell r="E27" t="str">
            <v>小学语文</v>
          </cell>
          <cell r="F27" t="str">
            <v>24</v>
          </cell>
          <cell r="G27">
            <v>1</v>
          </cell>
          <cell r="H27" t="str">
            <v>全日制统招本科</v>
          </cell>
          <cell r="I27" t="str">
            <v>学士及以上</v>
          </cell>
          <cell r="J27" t="str">
            <v>汉语言文学、汉语言</v>
          </cell>
        </row>
        <row r="28">
          <cell r="E28" t="str">
            <v>小学数学</v>
          </cell>
          <cell r="F28" t="str">
            <v>25</v>
          </cell>
          <cell r="G28">
            <v>1</v>
          </cell>
          <cell r="H28" t="str">
            <v>全日制统招本科</v>
          </cell>
          <cell r="I28" t="str">
            <v>学士及以上</v>
          </cell>
          <cell r="J28" t="str">
            <v>数学与应用数学、信息与计算科学</v>
          </cell>
        </row>
        <row r="29">
          <cell r="E29" t="str">
            <v>小学英语</v>
          </cell>
          <cell r="F29" t="str">
            <v>26</v>
          </cell>
          <cell r="G29">
            <v>1</v>
          </cell>
          <cell r="H29" t="str">
            <v>全日制统招本科</v>
          </cell>
          <cell r="I29" t="str">
            <v>学士及以上</v>
          </cell>
          <cell r="J29" t="str">
            <v>英语</v>
          </cell>
        </row>
        <row r="30">
          <cell r="E30" t="str">
            <v>小学语文</v>
          </cell>
          <cell r="F30" t="str">
            <v>27</v>
          </cell>
          <cell r="G30">
            <v>5</v>
          </cell>
          <cell r="H30" t="str">
            <v>全日制统招本科</v>
          </cell>
          <cell r="I30" t="str">
            <v>学士及以上</v>
          </cell>
          <cell r="J30" t="str">
            <v>汉语言文学、汉语言</v>
          </cell>
        </row>
        <row r="31">
          <cell r="E31" t="str">
            <v>小学数学</v>
          </cell>
          <cell r="F31" t="str">
            <v>28</v>
          </cell>
          <cell r="G31">
            <v>3</v>
          </cell>
          <cell r="H31" t="str">
            <v>全日制统招本科</v>
          </cell>
          <cell r="I31" t="str">
            <v>学士及以上</v>
          </cell>
          <cell r="J31" t="str">
            <v>数学与应用数学、信息与计算科学</v>
          </cell>
        </row>
        <row r="32">
          <cell r="E32" t="str">
            <v>小学体育</v>
          </cell>
          <cell r="F32" t="str">
            <v>29</v>
          </cell>
          <cell r="G32">
            <v>2</v>
          </cell>
          <cell r="H32" t="str">
            <v>全日制统招本科</v>
          </cell>
          <cell r="I32" t="str">
            <v>学士及以上</v>
          </cell>
          <cell r="J32" t="str">
            <v>体育教育、运动训练</v>
          </cell>
        </row>
        <row r="33">
          <cell r="E33" t="str">
            <v>小学音乐</v>
          </cell>
          <cell r="F33" t="str">
            <v>30</v>
          </cell>
          <cell r="G33">
            <v>1</v>
          </cell>
          <cell r="H33" t="str">
            <v>全日制统招本科</v>
          </cell>
          <cell r="I33" t="str">
            <v>学士及以上</v>
          </cell>
          <cell r="J33" t="str">
            <v>音乐学、音乐表演</v>
          </cell>
        </row>
        <row r="34">
          <cell r="E34" t="str">
            <v>小学美术</v>
          </cell>
          <cell r="F34" t="str">
            <v>31</v>
          </cell>
          <cell r="G34">
            <v>1</v>
          </cell>
          <cell r="H34" t="str">
            <v>全日制统招本科</v>
          </cell>
          <cell r="I34" t="str">
            <v>学士及以上</v>
          </cell>
          <cell r="J34" t="str">
            <v>美术学、绘画</v>
          </cell>
        </row>
        <row r="35">
          <cell r="E35" t="str">
            <v>小学语文</v>
          </cell>
          <cell r="F35" t="str">
            <v>32</v>
          </cell>
          <cell r="G35">
            <v>1</v>
          </cell>
          <cell r="H35" t="str">
            <v>全日制统招本科</v>
          </cell>
          <cell r="I35" t="str">
            <v>学士及以上</v>
          </cell>
          <cell r="J35" t="str">
            <v>汉语言文学、汉语言</v>
          </cell>
        </row>
        <row r="36">
          <cell r="E36" t="str">
            <v>小学数学</v>
          </cell>
          <cell r="F36" t="str">
            <v>33</v>
          </cell>
          <cell r="G36">
            <v>1</v>
          </cell>
          <cell r="H36" t="str">
            <v>全日制统招本科</v>
          </cell>
          <cell r="I36" t="str">
            <v>学士及以上</v>
          </cell>
          <cell r="J36" t="str">
            <v>数学与应用数学、信息与计算科学</v>
          </cell>
        </row>
        <row r="37">
          <cell r="E37" t="str">
            <v>小学音乐</v>
          </cell>
          <cell r="F37" t="str">
            <v>34</v>
          </cell>
          <cell r="G37">
            <v>1</v>
          </cell>
          <cell r="H37" t="str">
            <v>全日制统招本科</v>
          </cell>
          <cell r="I37" t="str">
            <v>学士及以上</v>
          </cell>
          <cell r="J37" t="str">
            <v>音乐学、音乐表演</v>
          </cell>
        </row>
        <row r="38">
          <cell r="E38" t="str">
            <v>小学语文</v>
          </cell>
          <cell r="F38" t="str">
            <v>35</v>
          </cell>
          <cell r="G38">
            <v>1</v>
          </cell>
          <cell r="H38" t="str">
            <v>全日制统招本科</v>
          </cell>
          <cell r="I38" t="str">
            <v>学士及以上</v>
          </cell>
          <cell r="J38" t="str">
            <v>汉语言文学、汉语言</v>
          </cell>
        </row>
        <row r="39">
          <cell r="E39" t="str">
            <v>小学数学</v>
          </cell>
          <cell r="F39" t="str">
            <v>36</v>
          </cell>
          <cell r="G39">
            <v>1</v>
          </cell>
          <cell r="H39" t="str">
            <v>全日制统招本科</v>
          </cell>
          <cell r="I39" t="str">
            <v>学士及以上</v>
          </cell>
          <cell r="J39" t="str">
            <v>数学与应用数学、信息与计算科学</v>
          </cell>
        </row>
        <row r="40">
          <cell r="E40" t="str">
            <v>小学体育</v>
          </cell>
          <cell r="F40" t="str">
            <v>37</v>
          </cell>
          <cell r="G40">
            <v>1</v>
          </cell>
          <cell r="H40" t="str">
            <v>全日制统招本科</v>
          </cell>
          <cell r="I40" t="str">
            <v>学士及以上</v>
          </cell>
          <cell r="J40" t="str">
            <v>体育教育、运动训练</v>
          </cell>
        </row>
        <row r="41">
          <cell r="E41" t="str">
            <v>小学音乐</v>
          </cell>
          <cell r="F41" t="str">
            <v>38</v>
          </cell>
          <cell r="G41">
            <v>1</v>
          </cell>
          <cell r="H41" t="str">
            <v>全日制统招本科</v>
          </cell>
          <cell r="I41" t="str">
            <v>学士及以上</v>
          </cell>
          <cell r="J41" t="str">
            <v>音乐学、音乐表演</v>
          </cell>
        </row>
        <row r="42">
          <cell r="E42" t="str">
            <v>小学美术</v>
          </cell>
          <cell r="F42" t="str">
            <v>39</v>
          </cell>
          <cell r="G42">
            <v>1</v>
          </cell>
          <cell r="H42" t="str">
            <v>全日制统招本科</v>
          </cell>
          <cell r="I42" t="str">
            <v>学士及以上</v>
          </cell>
          <cell r="J42" t="str">
            <v>美术学、绘画</v>
          </cell>
        </row>
        <row r="43">
          <cell r="E43" t="str">
            <v>小学语文</v>
          </cell>
          <cell r="F43" t="str">
            <v>40</v>
          </cell>
          <cell r="G43">
            <v>5</v>
          </cell>
          <cell r="H43" t="str">
            <v>全日制统招本科</v>
          </cell>
          <cell r="I43" t="str">
            <v>学士及以上</v>
          </cell>
          <cell r="J43" t="str">
            <v>汉语言文学、汉语言</v>
          </cell>
        </row>
        <row r="44">
          <cell r="E44" t="str">
            <v>小学数学</v>
          </cell>
          <cell r="F44" t="str">
            <v>41</v>
          </cell>
          <cell r="G44">
            <v>5</v>
          </cell>
          <cell r="H44" t="str">
            <v>全日制统招本科</v>
          </cell>
          <cell r="I44" t="str">
            <v>学士及以上</v>
          </cell>
          <cell r="J44" t="str">
            <v>数学与应用数学、信息与计算科学</v>
          </cell>
        </row>
        <row r="45">
          <cell r="E45" t="str">
            <v>小学英语</v>
          </cell>
          <cell r="F45" t="str">
            <v>42</v>
          </cell>
          <cell r="G45">
            <v>1</v>
          </cell>
          <cell r="H45" t="str">
            <v>全日制统招本科</v>
          </cell>
          <cell r="I45" t="str">
            <v>学士及以上</v>
          </cell>
          <cell r="J45" t="str">
            <v>英语</v>
          </cell>
        </row>
        <row r="46">
          <cell r="E46" t="str">
            <v>小学体育</v>
          </cell>
          <cell r="F46" t="str">
            <v>43</v>
          </cell>
          <cell r="G46">
            <v>1</v>
          </cell>
          <cell r="H46" t="str">
            <v>全日制统招本科</v>
          </cell>
          <cell r="I46" t="str">
            <v>学士及以上</v>
          </cell>
          <cell r="J46" t="str">
            <v>体育教育、运动训练</v>
          </cell>
        </row>
        <row r="47">
          <cell r="E47" t="str">
            <v>小学音乐</v>
          </cell>
          <cell r="F47" t="str">
            <v>44</v>
          </cell>
          <cell r="G47">
            <v>1</v>
          </cell>
          <cell r="H47" t="str">
            <v>全日制统招本科</v>
          </cell>
          <cell r="I47" t="str">
            <v>学士及以上</v>
          </cell>
          <cell r="J47" t="str">
            <v>音乐学、音乐表演</v>
          </cell>
        </row>
        <row r="48">
          <cell r="E48" t="str">
            <v>小学美术</v>
          </cell>
          <cell r="F48" t="str">
            <v>45</v>
          </cell>
          <cell r="G48">
            <v>1</v>
          </cell>
          <cell r="H48" t="str">
            <v>全日制统招本科</v>
          </cell>
          <cell r="I48" t="str">
            <v>学士及以上</v>
          </cell>
          <cell r="J48" t="str">
            <v>美术学、绘画</v>
          </cell>
        </row>
        <row r="49">
          <cell r="E49" t="str">
            <v>小学语文</v>
          </cell>
          <cell r="F49" t="str">
            <v>46</v>
          </cell>
          <cell r="G49">
            <v>6</v>
          </cell>
          <cell r="H49" t="str">
            <v>全日制统招本科</v>
          </cell>
          <cell r="I49" t="str">
            <v>学士及以上</v>
          </cell>
          <cell r="J49" t="str">
            <v>汉语言文学、汉语言</v>
          </cell>
        </row>
        <row r="50">
          <cell r="E50" t="str">
            <v>小学数学</v>
          </cell>
          <cell r="F50" t="str">
            <v>47</v>
          </cell>
          <cell r="G50">
            <v>5</v>
          </cell>
          <cell r="H50" t="str">
            <v>全日制统招本科</v>
          </cell>
          <cell r="I50" t="str">
            <v>学士及以上</v>
          </cell>
          <cell r="J50" t="str">
            <v>数学与应用数学、信息与计算科学</v>
          </cell>
        </row>
        <row r="51">
          <cell r="E51" t="str">
            <v>小学英语</v>
          </cell>
          <cell r="F51" t="str">
            <v>48</v>
          </cell>
          <cell r="G51">
            <v>1</v>
          </cell>
          <cell r="H51" t="str">
            <v>全日制统招本科</v>
          </cell>
          <cell r="I51" t="str">
            <v>学士及以上</v>
          </cell>
          <cell r="J51" t="str">
            <v>英语</v>
          </cell>
        </row>
        <row r="52">
          <cell r="E52" t="str">
            <v>小学体育</v>
          </cell>
          <cell r="F52" t="str">
            <v>49</v>
          </cell>
          <cell r="G52">
            <v>2</v>
          </cell>
          <cell r="H52" t="str">
            <v>全日制统招本科</v>
          </cell>
          <cell r="I52" t="str">
            <v>学士及以上</v>
          </cell>
          <cell r="J52" t="str">
            <v>体育教育、运动训练</v>
          </cell>
        </row>
        <row r="53">
          <cell r="E53" t="str">
            <v>小学音乐</v>
          </cell>
          <cell r="F53" t="str">
            <v>50</v>
          </cell>
          <cell r="G53">
            <v>1</v>
          </cell>
          <cell r="H53" t="str">
            <v>全日制统招本科</v>
          </cell>
          <cell r="I53" t="str">
            <v>学士及以上</v>
          </cell>
          <cell r="J53" t="str">
            <v>音乐学、音乐表演</v>
          </cell>
        </row>
        <row r="54">
          <cell r="E54" t="str">
            <v>小学美术</v>
          </cell>
          <cell r="F54" t="str">
            <v>51</v>
          </cell>
          <cell r="G54">
            <v>2</v>
          </cell>
          <cell r="H54" t="str">
            <v>全日制统招本科</v>
          </cell>
          <cell r="I54" t="str">
            <v>学士及以上</v>
          </cell>
          <cell r="J54" t="str">
            <v>美术学、绘画</v>
          </cell>
        </row>
        <row r="55">
          <cell r="E55" t="str">
            <v>小学语文</v>
          </cell>
          <cell r="F55" t="str">
            <v>52</v>
          </cell>
          <cell r="G55">
            <v>7</v>
          </cell>
          <cell r="H55" t="str">
            <v>全日制统招本科</v>
          </cell>
          <cell r="I55" t="str">
            <v>学士及以上</v>
          </cell>
          <cell r="J55" t="str">
            <v>汉语言文学、汉语言</v>
          </cell>
        </row>
        <row r="56">
          <cell r="E56" t="str">
            <v>小学数学</v>
          </cell>
          <cell r="F56" t="str">
            <v>53</v>
          </cell>
          <cell r="G56">
            <v>3</v>
          </cell>
          <cell r="H56" t="str">
            <v>全日制统招本科</v>
          </cell>
          <cell r="I56" t="str">
            <v>学士及以上</v>
          </cell>
          <cell r="J56" t="str">
            <v>数学与应用数学、信息与计算科学</v>
          </cell>
        </row>
        <row r="57">
          <cell r="E57" t="str">
            <v>小学英语</v>
          </cell>
          <cell r="F57" t="str">
            <v>54</v>
          </cell>
          <cell r="G57">
            <v>1</v>
          </cell>
          <cell r="H57" t="str">
            <v>全日制统招本科</v>
          </cell>
          <cell r="I57" t="str">
            <v>学士及以上</v>
          </cell>
          <cell r="J57" t="str">
            <v>英语</v>
          </cell>
        </row>
        <row r="58">
          <cell r="E58" t="str">
            <v>小学体育</v>
          </cell>
          <cell r="F58" t="str">
            <v>55</v>
          </cell>
          <cell r="G58">
            <v>2</v>
          </cell>
          <cell r="H58" t="str">
            <v>全日制统招本科</v>
          </cell>
          <cell r="I58" t="str">
            <v>学士及以上</v>
          </cell>
          <cell r="J58" t="str">
            <v>体育教育、运动训练</v>
          </cell>
        </row>
        <row r="59">
          <cell r="E59" t="str">
            <v>小学语文</v>
          </cell>
          <cell r="F59" t="str">
            <v>56</v>
          </cell>
          <cell r="G59">
            <v>2</v>
          </cell>
          <cell r="H59" t="str">
            <v>全日制统招本科</v>
          </cell>
          <cell r="I59" t="str">
            <v>学士及以上</v>
          </cell>
          <cell r="J59" t="str">
            <v>汉语言文学、汉语言</v>
          </cell>
        </row>
        <row r="60">
          <cell r="E60" t="str">
            <v>小学数学</v>
          </cell>
          <cell r="F60" t="str">
            <v>57</v>
          </cell>
          <cell r="G60">
            <v>1</v>
          </cell>
          <cell r="H60" t="str">
            <v>全日制统招本科</v>
          </cell>
          <cell r="I60" t="str">
            <v>学士及以上</v>
          </cell>
          <cell r="J60" t="str">
            <v>数学与应用数学、信息与计算科学</v>
          </cell>
        </row>
        <row r="61">
          <cell r="E61" t="str">
            <v>初中生物</v>
          </cell>
          <cell r="F61" t="str">
            <v>58</v>
          </cell>
          <cell r="G61">
            <v>1</v>
          </cell>
          <cell r="H61" t="str">
            <v>全日制统招本科</v>
          </cell>
          <cell r="I61" t="str">
            <v>学士及以上</v>
          </cell>
          <cell r="J61" t="str">
            <v>生物科学、生物技术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J9" sqref="J9"/>
    </sheetView>
  </sheetViews>
  <sheetFormatPr defaultColWidth="10.2857142857143" defaultRowHeight="12.75"/>
  <cols>
    <col min="1" max="1" width="22.7142857142857" customWidth="1"/>
    <col min="2" max="2" width="6.28571428571429" customWidth="1"/>
    <col min="3" max="3" width="8.42857142857143" customWidth="1"/>
    <col min="4" max="4" width="8.14285714285714" customWidth="1"/>
    <col min="5" max="5" width="11.2857142857143" style="1" customWidth="1"/>
    <col min="6" max="6" width="13.7142857142857" style="1" customWidth="1"/>
    <col min="7" max="7" width="10" style="1" customWidth="1"/>
    <col min="8" max="8" width="20.7142857142857" style="1" customWidth="1"/>
    <col min="9" max="9" width="28.1428571428571" style="1" customWidth="1"/>
    <col min="10" max="10" width="40.1428571428571" style="1" customWidth="1"/>
    <col min="11" max="11" width="15.5238095238095"/>
  </cols>
  <sheetData>
    <row r="1" ht="24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4" spans="1:11">
      <c r="A3" s="5" t="s">
        <v>12</v>
      </c>
      <c r="B3" s="6" t="s">
        <v>13</v>
      </c>
      <c r="C3" s="6" t="s">
        <v>14</v>
      </c>
      <c r="D3" s="7" t="s">
        <v>15</v>
      </c>
      <c r="E3" s="8">
        <v>1</v>
      </c>
      <c r="F3" s="6" t="s">
        <v>16</v>
      </c>
      <c r="G3" s="6" t="s">
        <v>17</v>
      </c>
      <c r="H3" s="9" t="str">
        <f>VLOOKUP(D3,[1]Sheet1!$E$4:$J$61,6,0)</f>
        <v>数学与应用数学、信息与计算科学</v>
      </c>
      <c r="I3" s="9" t="s">
        <v>18</v>
      </c>
      <c r="J3" s="9" t="s">
        <v>19</v>
      </c>
      <c r="K3" s="12"/>
    </row>
    <row r="4" ht="24" spans="1:11">
      <c r="A4" s="5"/>
      <c r="B4" s="6" t="s">
        <v>13</v>
      </c>
      <c r="C4" s="6" t="s">
        <v>14</v>
      </c>
      <c r="D4" s="10" t="s">
        <v>20</v>
      </c>
      <c r="E4" s="8">
        <v>1</v>
      </c>
      <c r="F4" s="6" t="s">
        <v>16</v>
      </c>
      <c r="G4" s="6" t="s">
        <v>17</v>
      </c>
      <c r="H4" s="9" t="str">
        <f>VLOOKUP(D4,[1]Sheet1!$E$4:$J$61,6,0)</f>
        <v>汉语言文学、汉语言</v>
      </c>
      <c r="I4" s="9" t="s">
        <v>21</v>
      </c>
      <c r="J4" s="9" t="s">
        <v>19</v>
      </c>
      <c r="K4" s="12"/>
    </row>
    <row r="5" ht="24" spans="1:11">
      <c r="A5" s="5" t="s">
        <v>22</v>
      </c>
      <c r="B5" s="6" t="s">
        <v>13</v>
      </c>
      <c r="C5" s="6" t="s">
        <v>14</v>
      </c>
      <c r="D5" s="10" t="s">
        <v>20</v>
      </c>
      <c r="E5" s="8">
        <v>1</v>
      </c>
      <c r="F5" s="6" t="s">
        <v>16</v>
      </c>
      <c r="G5" s="6" t="s">
        <v>17</v>
      </c>
      <c r="H5" s="9" t="str">
        <f>VLOOKUP(D5,[1]Sheet1!$E$4:$J$61,6,0)</f>
        <v>汉语言文学、汉语言</v>
      </c>
      <c r="I5" s="9" t="s">
        <v>23</v>
      </c>
      <c r="J5" s="9" t="s">
        <v>19</v>
      </c>
      <c r="K5" s="12"/>
    </row>
    <row r="6" ht="24" spans="1:11">
      <c r="A6" s="5" t="s">
        <v>24</v>
      </c>
      <c r="B6" s="6" t="s">
        <v>13</v>
      </c>
      <c r="C6" s="6" t="s">
        <v>14</v>
      </c>
      <c r="D6" s="10" t="s">
        <v>20</v>
      </c>
      <c r="E6" s="8">
        <v>1</v>
      </c>
      <c r="F6" s="6" t="s">
        <v>16</v>
      </c>
      <c r="G6" s="6" t="s">
        <v>17</v>
      </c>
      <c r="H6" s="9" t="str">
        <f>VLOOKUP(D6,[1]Sheet1!$E$4:$J$61,6,0)</f>
        <v>汉语言文学、汉语言</v>
      </c>
      <c r="I6" s="9" t="s">
        <v>25</v>
      </c>
      <c r="J6" s="9" t="s">
        <v>19</v>
      </c>
      <c r="K6" s="12"/>
    </row>
    <row r="7" ht="24" spans="1:11">
      <c r="A7" s="5"/>
      <c r="B7" s="6" t="s">
        <v>13</v>
      </c>
      <c r="C7" s="6" t="s">
        <v>14</v>
      </c>
      <c r="D7" s="10" t="s">
        <v>26</v>
      </c>
      <c r="E7" s="8">
        <v>1</v>
      </c>
      <c r="F7" s="6" t="s">
        <v>16</v>
      </c>
      <c r="G7" s="6" t="s">
        <v>17</v>
      </c>
      <c r="H7" s="9" t="str">
        <f>VLOOKUP(D7,[1]Sheet1!$E$4:$J$61,6,0)</f>
        <v>美术学、绘画</v>
      </c>
      <c r="I7" s="9" t="s">
        <v>27</v>
      </c>
      <c r="J7" s="9" t="s">
        <v>19</v>
      </c>
      <c r="K7" s="12"/>
    </row>
    <row r="8" ht="24" spans="1:11">
      <c r="A8" s="5" t="s">
        <v>28</v>
      </c>
      <c r="B8" s="6" t="s">
        <v>13</v>
      </c>
      <c r="C8" s="6" t="s">
        <v>14</v>
      </c>
      <c r="D8" s="10" t="s">
        <v>15</v>
      </c>
      <c r="E8" s="8">
        <v>1</v>
      </c>
      <c r="F8" s="6" t="s">
        <v>16</v>
      </c>
      <c r="G8" s="6" t="s">
        <v>17</v>
      </c>
      <c r="H8" s="9" t="str">
        <f>VLOOKUP(D8,[1]Sheet1!$E$4:$J$61,6,0)</f>
        <v>数学与应用数学、信息与计算科学</v>
      </c>
      <c r="I8" s="9" t="s">
        <v>29</v>
      </c>
      <c r="J8" s="9" t="s">
        <v>19</v>
      </c>
      <c r="K8" s="12"/>
    </row>
    <row r="9" ht="24" spans="1:11">
      <c r="A9" s="5"/>
      <c r="B9" s="6" t="s">
        <v>13</v>
      </c>
      <c r="C9" s="6" t="s">
        <v>14</v>
      </c>
      <c r="D9" s="10" t="s">
        <v>20</v>
      </c>
      <c r="E9" s="8">
        <v>2</v>
      </c>
      <c r="F9" s="6" t="s">
        <v>16</v>
      </c>
      <c r="G9" s="6" t="s">
        <v>17</v>
      </c>
      <c r="H9" s="9" t="str">
        <f>VLOOKUP(D9,[1]Sheet1!$E$4:$J$61,6,0)</f>
        <v>汉语言文学、汉语言</v>
      </c>
      <c r="I9" s="9" t="s">
        <v>30</v>
      </c>
      <c r="J9" s="9" t="s">
        <v>19</v>
      </c>
      <c r="K9" s="12"/>
    </row>
    <row r="10" ht="24" spans="1:11">
      <c r="A10" s="5" t="s">
        <v>31</v>
      </c>
      <c r="B10" s="6" t="s">
        <v>13</v>
      </c>
      <c r="C10" s="6" t="s">
        <v>14</v>
      </c>
      <c r="D10" s="10" t="s">
        <v>32</v>
      </c>
      <c r="E10" s="8">
        <v>1</v>
      </c>
      <c r="F10" s="6" t="s">
        <v>16</v>
      </c>
      <c r="G10" s="6" t="s">
        <v>17</v>
      </c>
      <c r="H10" s="9" t="str">
        <f>VLOOKUP(D10,[1]Sheet1!$E$4:$J$61,6,0)</f>
        <v>体育教育、运动训练</v>
      </c>
      <c r="I10" s="9" t="s">
        <v>33</v>
      </c>
      <c r="J10" s="9" t="s">
        <v>19</v>
      </c>
      <c r="K10" s="5"/>
    </row>
    <row r="11" ht="24" spans="1:11">
      <c r="A11" s="5"/>
      <c r="B11" s="6" t="s">
        <v>13</v>
      </c>
      <c r="C11" s="6" t="s">
        <v>14</v>
      </c>
      <c r="D11" s="10" t="s">
        <v>26</v>
      </c>
      <c r="E11" s="8">
        <v>1</v>
      </c>
      <c r="F11" s="6" t="s">
        <v>16</v>
      </c>
      <c r="G11" s="6" t="s">
        <v>17</v>
      </c>
      <c r="H11" s="9" t="str">
        <f>VLOOKUP(D11,[1]Sheet1!$E$4:$J$61,6,0)</f>
        <v>美术学、绘画</v>
      </c>
      <c r="I11" s="9" t="s">
        <v>34</v>
      </c>
      <c r="J11" s="9" t="s">
        <v>19</v>
      </c>
      <c r="K11" s="12"/>
    </row>
    <row r="12" ht="24" spans="1:11">
      <c r="A12" s="5" t="s">
        <v>35</v>
      </c>
      <c r="B12" s="6" t="s">
        <v>13</v>
      </c>
      <c r="C12" s="6" t="s">
        <v>14</v>
      </c>
      <c r="D12" s="10" t="s">
        <v>20</v>
      </c>
      <c r="E12" s="8">
        <v>2</v>
      </c>
      <c r="F12" s="6" t="s">
        <v>16</v>
      </c>
      <c r="G12" s="6" t="s">
        <v>17</v>
      </c>
      <c r="H12" s="9" t="str">
        <f>VLOOKUP(D12,[1]Sheet1!$E$4:$J$61,6,0)</f>
        <v>汉语言文学、汉语言</v>
      </c>
      <c r="I12" s="9" t="s">
        <v>36</v>
      </c>
      <c r="J12" s="9" t="s">
        <v>19</v>
      </c>
      <c r="K12" s="12"/>
    </row>
    <row r="13" ht="24" spans="1:11">
      <c r="A13" s="5"/>
      <c r="B13" s="6" t="s">
        <v>13</v>
      </c>
      <c r="C13" s="6" t="s">
        <v>14</v>
      </c>
      <c r="D13" s="10" t="s">
        <v>15</v>
      </c>
      <c r="E13" s="8">
        <v>1</v>
      </c>
      <c r="F13" s="6" t="s">
        <v>16</v>
      </c>
      <c r="G13" s="6" t="s">
        <v>17</v>
      </c>
      <c r="H13" s="9" t="str">
        <f>VLOOKUP(D13,[1]Sheet1!$E$4:$J$61,6,0)</f>
        <v>数学与应用数学、信息与计算科学</v>
      </c>
      <c r="I13" s="9" t="s">
        <v>37</v>
      </c>
      <c r="J13" s="9" t="s">
        <v>19</v>
      </c>
      <c r="K13" s="12"/>
    </row>
    <row r="14" ht="24" spans="1:11">
      <c r="A14" s="5" t="s">
        <v>38</v>
      </c>
      <c r="B14" s="6" t="s">
        <v>13</v>
      </c>
      <c r="C14" s="6" t="s">
        <v>14</v>
      </c>
      <c r="D14" s="10" t="s">
        <v>15</v>
      </c>
      <c r="E14" s="8">
        <v>1</v>
      </c>
      <c r="F14" s="6" t="s">
        <v>16</v>
      </c>
      <c r="G14" s="6" t="s">
        <v>17</v>
      </c>
      <c r="H14" s="9" t="str">
        <f>VLOOKUP(D14,[1]Sheet1!$E$4:$J$61,6,0)</f>
        <v>数学与应用数学、信息与计算科学</v>
      </c>
      <c r="I14" s="9" t="s">
        <v>39</v>
      </c>
      <c r="J14" s="9" t="s">
        <v>19</v>
      </c>
      <c r="K14" s="12"/>
    </row>
    <row r="15" ht="24" spans="1:11">
      <c r="A15" s="11" t="s">
        <v>40</v>
      </c>
      <c r="B15" s="6" t="s">
        <v>13</v>
      </c>
      <c r="C15" s="6" t="s">
        <v>14</v>
      </c>
      <c r="D15" s="10" t="s">
        <v>15</v>
      </c>
      <c r="E15" s="8">
        <v>2</v>
      </c>
      <c r="F15" s="6" t="s">
        <v>16</v>
      </c>
      <c r="G15" s="6" t="s">
        <v>17</v>
      </c>
      <c r="H15" s="9" t="str">
        <f>VLOOKUP(D15,[1]Sheet1!$E$4:$J$61,6,0)</f>
        <v>数学与应用数学、信息与计算科学</v>
      </c>
      <c r="I15" s="9" t="s">
        <v>41</v>
      </c>
      <c r="J15" s="9" t="s">
        <v>19</v>
      </c>
      <c r="K15" s="12"/>
    </row>
    <row r="16" ht="24" spans="1:11">
      <c r="A16" s="11"/>
      <c r="B16" s="6" t="s">
        <v>13</v>
      </c>
      <c r="C16" s="6" t="s">
        <v>14</v>
      </c>
      <c r="D16" s="7" t="s">
        <v>20</v>
      </c>
      <c r="E16" s="8">
        <v>1</v>
      </c>
      <c r="F16" s="6" t="s">
        <v>16</v>
      </c>
      <c r="G16" s="6" t="s">
        <v>17</v>
      </c>
      <c r="H16" s="9" t="str">
        <f>VLOOKUP(D16,[1]Sheet1!$E$4:$J$61,6,0)</f>
        <v>汉语言文学、汉语言</v>
      </c>
      <c r="I16" s="9" t="s">
        <v>42</v>
      </c>
      <c r="J16" s="9" t="s">
        <v>19</v>
      </c>
      <c r="K16" s="5"/>
    </row>
    <row r="17" ht="24" spans="1:11">
      <c r="A17" s="5" t="s">
        <v>43</v>
      </c>
      <c r="B17" s="6" t="s">
        <v>13</v>
      </c>
      <c r="C17" s="6" t="s">
        <v>14</v>
      </c>
      <c r="D17" s="10" t="s">
        <v>15</v>
      </c>
      <c r="E17" s="8">
        <v>1</v>
      </c>
      <c r="F17" s="6" t="s">
        <v>16</v>
      </c>
      <c r="G17" s="6" t="s">
        <v>17</v>
      </c>
      <c r="H17" s="9" t="str">
        <f>VLOOKUP(D17,[1]Sheet1!$E$4:$J$61,6,0)</f>
        <v>数学与应用数学、信息与计算科学</v>
      </c>
      <c r="I17" s="9" t="s">
        <v>44</v>
      </c>
      <c r="J17" s="9" t="s">
        <v>19</v>
      </c>
      <c r="K17" s="12"/>
    </row>
    <row r="18" ht="24" spans="1:11">
      <c r="A18" s="5" t="s">
        <v>45</v>
      </c>
      <c r="B18" s="6" t="s">
        <v>13</v>
      </c>
      <c r="C18" s="6" t="s">
        <v>14</v>
      </c>
      <c r="D18" s="10" t="s">
        <v>20</v>
      </c>
      <c r="E18" s="8">
        <v>3</v>
      </c>
      <c r="F18" s="6" t="s">
        <v>16</v>
      </c>
      <c r="G18" s="6" t="s">
        <v>17</v>
      </c>
      <c r="H18" s="9" t="str">
        <f>VLOOKUP(D18,[1]Sheet1!$E$4:$J$61,6,0)</f>
        <v>汉语言文学、汉语言</v>
      </c>
      <c r="I18" s="9" t="s">
        <v>46</v>
      </c>
      <c r="J18" s="9" t="s">
        <v>19</v>
      </c>
      <c r="K18" s="12"/>
    </row>
    <row r="19" ht="24" spans="1:11">
      <c r="A19" s="11" t="s">
        <v>47</v>
      </c>
      <c r="B19" s="6" t="s">
        <v>13</v>
      </c>
      <c r="C19" s="6" t="s">
        <v>14</v>
      </c>
      <c r="D19" s="10" t="s">
        <v>48</v>
      </c>
      <c r="E19" s="8">
        <v>1</v>
      </c>
      <c r="F19" s="6" t="s">
        <v>16</v>
      </c>
      <c r="G19" s="6" t="s">
        <v>17</v>
      </c>
      <c r="H19" s="9" t="str">
        <f>VLOOKUP(D19,[1]Sheet1!$E$4:$J$61,6,0)</f>
        <v>音乐学、音乐表演</v>
      </c>
      <c r="I19" s="9" t="s">
        <v>49</v>
      </c>
      <c r="J19" s="9" t="s">
        <v>19</v>
      </c>
      <c r="K19" s="12"/>
    </row>
    <row r="20" ht="24" spans="1:11">
      <c r="A20" s="5" t="s">
        <v>50</v>
      </c>
      <c r="B20" s="6" t="s">
        <v>13</v>
      </c>
      <c r="C20" s="6" t="s">
        <v>14</v>
      </c>
      <c r="D20" s="10" t="s">
        <v>20</v>
      </c>
      <c r="E20" s="8">
        <v>1</v>
      </c>
      <c r="F20" s="6" t="s">
        <v>16</v>
      </c>
      <c r="G20" s="6" t="s">
        <v>17</v>
      </c>
      <c r="H20" s="9" t="str">
        <f>VLOOKUP(D20,[1]Sheet1!$E$4:$J$61,6,0)</f>
        <v>汉语言文学、汉语言</v>
      </c>
      <c r="I20" s="9" t="s">
        <v>51</v>
      </c>
      <c r="J20" s="9" t="s">
        <v>19</v>
      </c>
      <c r="K20" s="12"/>
    </row>
    <row r="21" ht="25.5" spans="1:11">
      <c r="A21" s="5" t="s">
        <v>52</v>
      </c>
      <c r="B21" s="5"/>
      <c r="C21" s="5"/>
      <c r="D21" s="12" t="s">
        <v>53</v>
      </c>
      <c r="E21" s="13">
        <f>SUM(E3:E20)</f>
        <v>23</v>
      </c>
      <c r="F21" s="13"/>
      <c r="G21" s="13"/>
      <c r="H21" s="13"/>
      <c r="I21" s="13"/>
      <c r="J21" s="9"/>
      <c r="K21" s="14"/>
    </row>
  </sheetData>
  <mergeCells count="7">
    <mergeCell ref="A1:K1"/>
    <mergeCell ref="A3:A4"/>
    <mergeCell ref="A6:A7"/>
    <mergeCell ref="A8:A9"/>
    <mergeCell ref="A10:A11"/>
    <mergeCell ref="A12:A13"/>
    <mergeCell ref="A15:A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碧叶依雁</cp:lastModifiedBy>
  <dcterms:created xsi:type="dcterms:W3CDTF">2019-07-26T04:37:00Z</dcterms:created>
  <dcterms:modified xsi:type="dcterms:W3CDTF">2019-07-26T07:25:30Z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