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5"/>
  </bookViews>
  <sheets>
    <sheet name="报市局及挂网" sheetId="5" r:id="rId1"/>
  </sheets>
  <definedNames>
    <definedName name="_xlnm._FilterDatabase" localSheetId="0" hidden="1">报市局及挂网!$A$4:$X$54</definedName>
    <definedName name="_xlnm.Print_Titles" localSheetId="0">报市局及挂网!$3:$4</definedName>
  </definedNames>
  <calcPr calcId="144525"/>
</workbook>
</file>

<file path=xl/sharedStrings.xml><?xml version="1.0" encoding="utf-8"?>
<sst xmlns="http://schemas.openxmlformats.org/spreadsheetml/2006/main" count="224" uniqueCount="83">
  <si>
    <t>附件1</t>
  </si>
  <si>
    <t>普定县2019年农村义务教育阶段学校教师特设岗位计划学科指标分配表</t>
  </si>
  <si>
    <t>序号</t>
  </si>
  <si>
    <t>县（区、市）</t>
  </si>
  <si>
    <t>特岗计划类别</t>
  </si>
  <si>
    <t>学段</t>
  </si>
  <si>
    <t>招聘学校</t>
  </si>
  <si>
    <t>需求数</t>
  </si>
  <si>
    <t>学科（专业）需求数（人）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</si>
  <si>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</si>
  <si>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</si>
  <si>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</si>
  <si>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</si>
  <si>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</si>
  <si>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</si>
  <si>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</si>
  <si>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</si>
  <si>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</si>
  <si>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</si>
  <si>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</si>
  <si>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</si>
  <si>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</si>
  <si>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</si>
  <si>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</si>
  <si>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</si>
  <si>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</si>
  <si>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</si>
  <si>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普定县</t>
  </si>
  <si>
    <t>国家级</t>
  </si>
  <si>
    <t>初中</t>
  </si>
  <si>
    <t>化处镇化处中学</t>
  </si>
  <si>
    <r>
      <rPr>
        <sz val="12"/>
        <rFont val="宋体"/>
        <charset val="134"/>
      </rPr>
      <t>1</t>
    </r>
    <r>
      <rPr>
        <sz val="6"/>
        <rFont val="宋体"/>
        <charset val="134"/>
      </rPr>
      <t>（特殊教育专业）</t>
    </r>
  </si>
  <si>
    <t>马场镇马场中学</t>
  </si>
  <si>
    <r>
      <rPr>
        <sz val="14"/>
        <rFont val="宋体"/>
        <charset val="134"/>
      </rPr>
      <t>2</t>
    </r>
    <r>
      <rPr>
        <sz val="8"/>
        <rFont val="宋体"/>
        <charset val="134"/>
      </rPr>
      <t>（语文）</t>
    </r>
  </si>
  <si>
    <t>白岩镇白岩中学</t>
  </si>
  <si>
    <t>穿洞街道龙场中学</t>
  </si>
  <si>
    <r>
      <rPr>
        <sz val="14"/>
        <rFont val="宋体"/>
        <charset val="134"/>
      </rPr>
      <t>1</t>
    </r>
    <r>
      <rPr>
        <sz val="8"/>
        <rFont val="宋体"/>
        <charset val="134"/>
      </rPr>
      <t>(生物）</t>
    </r>
  </si>
  <si>
    <t>鸡场坡镇鸡场中学</t>
  </si>
  <si>
    <t>坪上镇坪上中学</t>
  </si>
  <si>
    <t>补郎苗族乡补郎中学</t>
  </si>
  <si>
    <t>猴场苗族仡佬族乡猴场中学</t>
  </si>
  <si>
    <t>猫洞苗族仡佬族乡猫洞民族中学</t>
  </si>
  <si>
    <r>
      <rPr>
        <sz val="14"/>
        <rFont val="宋体"/>
        <charset val="134"/>
      </rPr>
      <t>1</t>
    </r>
    <r>
      <rPr>
        <sz val="8"/>
        <rFont val="宋体"/>
        <charset val="134"/>
      </rPr>
      <t>（物理）</t>
    </r>
  </si>
  <si>
    <t>小学</t>
  </si>
  <si>
    <t>定南街道三棵树小学</t>
  </si>
  <si>
    <t>定南街道朱官小学</t>
  </si>
  <si>
    <t>黄桶街道新堡小学</t>
  </si>
  <si>
    <t>黄桶街道田官小学</t>
  </si>
  <si>
    <t>黄桶街道杨柳小学</t>
  </si>
  <si>
    <t>穿洞街道中心学校</t>
  </si>
  <si>
    <t>穿洞街道崂山小学</t>
  </si>
  <si>
    <t>穿洞街道波玉小学</t>
  </si>
  <si>
    <t>马官镇中心学校</t>
  </si>
  <si>
    <t>马官镇余官小学</t>
  </si>
  <si>
    <t>化处镇中心学校</t>
  </si>
  <si>
    <t>化处镇水母小学</t>
  </si>
  <si>
    <t>化处镇播改小学</t>
  </si>
  <si>
    <t>马场镇中心学校</t>
  </si>
  <si>
    <t>马场镇店子小学</t>
  </si>
  <si>
    <t>马场镇党固小学</t>
  </si>
  <si>
    <t>白岩镇中心学校</t>
  </si>
  <si>
    <t>坪上镇中心学校</t>
  </si>
  <si>
    <t>坪上镇坪上小学</t>
  </si>
  <si>
    <t>鸡场坡镇中心学校</t>
  </si>
  <si>
    <t>鸡场坡镇红岩小学</t>
  </si>
  <si>
    <t>补郎苗族乡中心学校</t>
  </si>
  <si>
    <t>补郎苗族乡等堆小学</t>
  </si>
  <si>
    <t>猴场苗族仡佬族乡小谷毛小学</t>
  </si>
  <si>
    <t>猴场苗族仡佬族乡猛舟小学</t>
  </si>
  <si>
    <t>猫洞苗族仡佬族乡中心学校</t>
  </si>
  <si>
    <t>猫洞苗族仡佬族乡佑份小学</t>
  </si>
  <si>
    <t>县级</t>
  </si>
  <si>
    <t>第二幼儿园</t>
  </si>
  <si>
    <t>化处镇幼儿园</t>
  </si>
  <si>
    <t>化处镇播改幼儿园</t>
  </si>
  <si>
    <t>马场镇幼儿园</t>
  </si>
  <si>
    <t>白岩镇幼儿园</t>
  </si>
  <si>
    <t>坪上镇幼儿园</t>
  </si>
  <si>
    <t>鸡场坡镇幼儿园</t>
  </si>
  <si>
    <t>补郎苗族乡幼儿园</t>
  </si>
  <si>
    <t>猴场苗族仡佬族乡幼儿园</t>
  </si>
  <si>
    <t>猴场乡西北幼儿园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</si>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</sst>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6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top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4"/>
  <sheetViews>
    <sheetView showZeros="0" tabSelected="1" view="pageBreakPreview" zoomScaleNormal="100" zoomScaleSheetLayoutView="100" workbookViewId="0">
      <pane xSplit="13" ySplit="4" topLeftCell="N5" activePane="bottomRight" state="frozen"/>
      <selection/>
      <selection pane="topRight"/>
      <selection pane="bottomLeft"/>
      <selection pane="bottomRight" activeCell="Y2" sqref="Y2"/>
    </sheetView>
  </sheetViews>
  <sheetFormatPr defaultColWidth="10" defaultRowHeight="19.5" customHeight="1"/>
  <cols>
    <col min="1" max="1" width="4.55555555555556" style="2" customWidth="1"/>
    <col min="2" max="2" width="7.22222222222222" style="2" customWidth="1"/>
    <col min="3" max="3" width="7.33333333333333" style="2" customWidth="1"/>
    <col min="4" max="4" width="6.33333333333333" style="2" customWidth="1"/>
    <col min="5" max="5" width="15.4166666666667" style="3" customWidth="1"/>
    <col min="6" max="6" width="5.13888888888889" style="2" customWidth="1"/>
    <col min="7" max="20" width="4.30555555555556" style="1" customWidth="1"/>
    <col min="21" max="21" width="4.58333333333333" style="1" customWidth="1"/>
    <col min="22" max="22" width="11.5555555555556" style="1" customWidth="1"/>
    <col min="23" max="23" width="7" style="2" customWidth="1"/>
    <col min="24" max="24" width="6.25" style="2" customWidth="1"/>
    <col min="25" max="16384" width="10" style="2"/>
  </cols>
  <sheetData>
    <row r="1" customHeight="1" spans="1:2">
      <c r="A1" s="4" t="s">
        <v>0</v>
      </c>
      <c r="B1" s="4"/>
    </row>
    <row r="2" ht="37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7" customHeight="1" spans="1:24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="1" customFormat="1" ht="43" customHeight="1" spans="1:24">
      <c r="A4" s="6"/>
      <c r="B4" s="11"/>
      <c r="C4" s="11"/>
      <c r="D4" s="8"/>
      <c r="E4" s="9"/>
      <c r="F4" s="10"/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5" t="s">
        <v>21</v>
      </c>
      <c r="T4" s="16" t="s">
        <v>22</v>
      </c>
      <c r="U4" s="17" t="s">
        <v>23</v>
      </c>
      <c r="V4" s="16" t="s">
        <v>24</v>
      </c>
      <c r="W4" s="17" t="s">
        <v>25</v>
      </c>
      <c r="X4" s="17" t="s">
        <v>26</v>
      </c>
    </row>
    <row r="5" s="1" customFormat="1" ht="23" customHeight="1" spans="1:24">
      <c r="A5" s="6">
        <v>1</v>
      </c>
      <c r="B5" s="9" t="s">
        <v>27</v>
      </c>
      <c r="C5" s="9" t="s">
        <v>28</v>
      </c>
      <c r="D5" s="10" t="s">
        <v>29</v>
      </c>
      <c r="E5" s="9" t="s">
        <v>30</v>
      </c>
      <c r="F5" s="10">
        <v>5</v>
      </c>
      <c r="G5" s="10"/>
      <c r="H5" s="10"/>
      <c r="I5" s="10">
        <v>1</v>
      </c>
      <c r="J5" s="10"/>
      <c r="K5" s="10"/>
      <c r="L5" s="10">
        <v>1</v>
      </c>
      <c r="M5" s="10"/>
      <c r="N5" s="10">
        <v>1</v>
      </c>
      <c r="O5" s="10">
        <v>1</v>
      </c>
      <c r="P5" s="10"/>
      <c r="Q5" s="10"/>
      <c r="R5" s="10"/>
      <c r="S5" s="10"/>
      <c r="T5" s="15"/>
      <c r="U5" s="18"/>
      <c r="V5" s="6" t="s">
        <v>31</v>
      </c>
      <c r="W5" s="19"/>
      <c r="X5" s="6"/>
    </row>
    <row r="6" s="1" customFormat="1" ht="16" customHeight="1" spans="1:24">
      <c r="A6" s="6">
        <v>2</v>
      </c>
      <c r="B6" s="9" t="s">
        <v>27</v>
      </c>
      <c r="C6" s="9" t="s">
        <v>28</v>
      </c>
      <c r="D6" s="10" t="s">
        <v>29</v>
      </c>
      <c r="E6" s="9" t="s">
        <v>32</v>
      </c>
      <c r="F6" s="10">
        <v>11</v>
      </c>
      <c r="G6" s="10">
        <v>2</v>
      </c>
      <c r="H6" s="10">
        <v>1</v>
      </c>
      <c r="I6" s="10">
        <v>1</v>
      </c>
      <c r="J6" s="10">
        <v>2</v>
      </c>
      <c r="K6" s="10">
        <v>1</v>
      </c>
      <c r="L6" s="10">
        <v>1</v>
      </c>
      <c r="M6" s="10">
        <v>1</v>
      </c>
      <c r="N6" s="10"/>
      <c r="O6" s="10"/>
      <c r="P6" s="10"/>
      <c r="Q6" s="10"/>
      <c r="R6" s="10"/>
      <c r="S6" s="10"/>
      <c r="T6" s="15"/>
      <c r="U6" s="18"/>
      <c r="V6" s="6"/>
      <c r="W6" s="20" t="s">
        <v>33</v>
      </c>
      <c r="X6" s="6"/>
    </row>
    <row r="7" s="1" customFormat="1" ht="16" customHeight="1" spans="1:24">
      <c r="A7" s="6">
        <v>3</v>
      </c>
      <c r="B7" s="9" t="s">
        <v>27</v>
      </c>
      <c r="C7" s="9" t="s">
        <v>28</v>
      </c>
      <c r="D7" s="10" t="s">
        <v>29</v>
      </c>
      <c r="E7" s="9" t="s">
        <v>34</v>
      </c>
      <c r="F7" s="10">
        <f>SUM(G7:X7)</f>
        <v>1</v>
      </c>
      <c r="G7" s="10"/>
      <c r="H7" s="10"/>
      <c r="I7" s="10">
        <v>1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5"/>
      <c r="U7" s="18"/>
      <c r="V7" s="6"/>
      <c r="W7" s="19"/>
      <c r="X7" s="6"/>
    </row>
    <row r="8" s="1" customFormat="1" ht="16" customHeight="1" spans="1:24">
      <c r="A8" s="6">
        <v>4</v>
      </c>
      <c r="B8" s="9" t="s">
        <v>27</v>
      </c>
      <c r="C8" s="9" t="s">
        <v>28</v>
      </c>
      <c r="D8" s="10" t="s">
        <v>29</v>
      </c>
      <c r="E8" s="9" t="s">
        <v>35</v>
      </c>
      <c r="F8" s="10">
        <v>2</v>
      </c>
      <c r="G8" s="10"/>
      <c r="H8" s="10"/>
      <c r="I8" s="10"/>
      <c r="J8" s="10"/>
      <c r="K8" s="10"/>
      <c r="L8" s="10"/>
      <c r="M8" s="10"/>
      <c r="N8" s="10"/>
      <c r="O8" s="10">
        <v>1</v>
      </c>
      <c r="P8" s="10"/>
      <c r="Q8" s="10"/>
      <c r="R8" s="10"/>
      <c r="S8" s="10"/>
      <c r="T8" s="15"/>
      <c r="U8" s="18"/>
      <c r="V8" s="6"/>
      <c r="W8" s="20" t="s">
        <v>36</v>
      </c>
      <c r="X8" s="6"/>
    </row>
    <row r="9" s="1" customFormat="1" ht="16" customHeight="1" spans="1:24">
      <c r="A9" s="6">
        <v>5</v>
      </c>
      <c r="B9" s="9" t="s">
        <v>27</v>
      </c>
      <c r="C9" s="9" t="s">
        <v>28</v>
      </c>
      <c r="D9" s="10" t="s">
        <v>29</v>
      </c>
      <c r="E9" s="9" t="s">
        <v>37</v>
      </c>
      <c r="F9" s="10">
        <f>SUM(G9:X9)</f>
        <v>5</v>
      </c>
      <c r="G9" s="10">
        <v>1</v>
      </c>
      <c r="H9" s="10">
        <v>2</v>
      </c>
      <c r="I9" s="10">
        <v>2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5"/>
      <c r="U9" s="18"/>
      <c r="V9" s="6"/>
      <c r="W9" s="19"/>
      <c r="X9" s="6"/>
    </row>
    <row r="10" s="1" customFormat="1" ht="16" customHeight="1" spans="1:24">
      <c r="A10" s="6">
        <v>6</v>
      </c>
      <c r="B10" s="9" t="s">
        <v>27</v>
      </c>
      <c r="C10" s="9" t="s">
        <v>28</v>
      </c>
      <c r="D10" s="10" t="s">
        <v>29</v>
      </c>
      <c r="E10" s="9" t="s">
        <v>38</v>
      </c>
      <c r="F10" s="10">
        <f>SUM(G10:X10)</f>
        <v>2</v>
      </c>
      <c r="G10" s="10"/>
      <c r="H10" s="10">
        <v>1</v>
      </c>
      <c r="I10" s="10">
        <v>1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5"/>
      <c r="U10" s="18"/>
      <c r="V10" s="6"/>
      <c r="W10" s="19"/>
      <c r="X10" s="6"/>
    </row>
    <row r="11" s="1" customFormat="1" ht="23" customHeight="1" spans="1:24">
      <c r="A11" s="6">
        <v>7</v>
      </c>
      <c r="B11" s="9" t="s">
        <v>27</v>
      </c>
      <c r="C11" s="9" t="s">
        <v>28</v>
      </c>
      <c r="D11" s="10" t="s">
        <v>29</v>
      </c>
      <c r="E11" s="9" t="s">
        <v>39</v>
      </c>
      <c r="F11" s="10">
        <v>6</v>
      </c>
      <c r="G11" s="10"/>
      <c r="H11" s="10">
        <v>1</v>
      </c>
      <c r="I11" s="10">
        <v>1</v>
      </c>
      <c r="J11" s="10">
        <v>1</v>
      </c>
      <c r="K11" s="10"/>
      <c r="L11" s="10"/>
      <c r="M11" s="10">
        <v>1</v>
      </c>
      <c r="N11" s="10">
        <v>1</v>
      </c>
      <c r="O11" s="10"/>
      <c r="P11" s="10"/>
      <c r="Q11" s="10"/>
      <c r="R11" s="10"/>
      <c r="S11" s="10"/>
      <c r="T11" s="15"/>
      <c r="U11" s="18"/>
      <c r="V11" s="6" t="s">
        <v>31</v>
      </c>
      <c r="W11" s="19"/>
      <c r="X11" s="6"/>
    </row>
    <row r="12" s="1" customFormat="1" ht="23" customHeight="1" spans="1:24">
      <c r="A12" s="6">
        <v>8</v>
      </c>
      <c r="B12" s="9" t="s">
        <v>27</v>
      </c>
      <c r="C12" s="9" t="s">
        <v>28</v>
      </c>
      <c r="D12" s="10" t="s">
        <v>29</v>
      </c>
      <c r="E12" s="9" t="s">
        <v>40</v>
      </c>
      <c r="F12" s="10">
        <v>12</v>
      </c>
      <c r="G12" s="10">
        <v>3</v>
      </c>
      <c r="H12" s="10">
        <v>2</v>
      </c>
      <c r="I12" s="10">
        <v>1</v>
      </c>
      <c r="J12" s="10">
        <v>1</v>
      </c>
      <c r="K12" s="10">
        <v>1</v>
      </c>
      <c r="L12" s="10">
        <v>1</v>
      </c>
      <c r="M12" s="10"/>
      <c r="N12" s="10">
        <v>1</v>
      </c>
      <c r="O12" s="10">
        <v>1</v>
      </c>
      <c r="P12" s="10"/>
      <c r="Q12" s="10"/>
      <c r="R12" s="10"/>
      <c r="S12" s="10"/>
      <c r="T12" s="15"/>
      <c r="U12" s="18"/>
      <c r="V12" s="6" t="s">
        <v>31</v>
      </c>
      <c r="W12" s="19"/>
      <c r="X12" s="6"/>
    </row>
    <row r="13" s="1" customFormat="1" ht="23" customHeight="1" spans="1:24">
      <c r="A13" s="6">
        <v>9</v>
      </c>
      <c r="B13" s="9" t="s">
        <v>27</v>
      </c>
      <c r="C13" s="9" t="s">
        <v>28</v>
      </c>
      <c r="D13" s="10" t="s">
        <v>29</v>
      </c>
      <c r="E13" s="9" t="s">
        <v>41</v>
      </c>
      <c r="F13" s="10">
        <v>6</v>
      </c>
      <c r="G13" s="10"/>
      <c r="H13" s="10">
        <v>1</v>
      </c>
      <c r="I13" s="10"/>
      <c r="J13" s="10"/>
      <c r="K13" s="10">
        <v>1</v>
      </c>
      <c r="L13" s="10"/>
      <c r="M13" s="10">
        <v>1</v>
      </c>
      <c r="N13" s="10">
        <v>1</v>
      </c>
      <c r="O13" s="10"/>
      <c r="P13" s="10"/>
      <c r="Q13" s="10"/>
      <c r="R13" s="10"/>
      <c r="S13" s="10"/>
      <c r="T13" s="15"/>
      <c r="U13" s="18"/>
      <c r="V13" s="6" t="s">
        <v>31</v>
      </c>
      <c r="W13" s="20" t="s">
        <v>42</v>
      </c>
      <c r="X13" s="6"/>
    </row>
    <row r="14" s="1" customFormat="1" ht="16" customHeight="1" spans="1:24">
      <c r="A14" s="6">
        <v>10</v>
      </c>
      <c r="B14" s="9" t="s">
        <v>27</v>
      </c>
      <c r="C14" s="9" t="s">
        <v>28</v>
      </c>
      <c r="D14" s="10" t="s">
        <v>43</v>
      </c>
      <c r="E14" s="9" t="s">
        <v>44</v>
      </c>
      <c r="F14" s="10">
        <f t="shared" ref="F14:F47" si="0">SUM(G14:X14)</f>
        <v>3</v>
      </c>
      <c r="G14" s="10"/>
      <c r="H14" s="10"/>
      <c r="I14" s="10"/>
      <c r="J14" s="10"/>
      <c r="K14" s="10"/>
      <c r="L14" s="10"/>
      <c r="M14" s="10"/>
      <c r="N14" s="10"/>
      <c r="O14" s="10"/>
      <c r="P14" s="10">
        <v>1</v>
      </c>
      <c r="Q14" s="10">
        <v>1</v>
      </c>
      <c r="R14" s="10">
        <v>1</v>
      </c>
      <c r="S14" s="10"/>
      <c r="T14" s="15"/>
      <c r="U14" s="18"/>
      <c r="V14" s="6"/>
      <c r="W14" s="19"/>
      <c r="X14" s="6"/>
    </row>
    <row r="15" s="1" customFormat="1" ht="16" customHeight="1" spans="1:24">
      <c r="A15" s="6">
        <v>11</v>
      </c>
      <c r="B15" s="9" t="s">
        <v>27</v>
      </c>
      <c r="C15" s="9" t="s">
        <v>28</v>
      </c>
      <c r="D15" s="10" t="s">
        <v>43</v>
      </c>
      <c r="E15" s="9" t="s">
        <v>45</v>
      </c>
      <c r="F15" s="10">
        <f t="shared" si="0"/>
        <v>3</v>
      </c>
      <c r="G15" s="10"/>
      <c r="H15" s="10"/>
      <c r="I15" s="10">
        <v>1</v>
      </c>
      <c r="J15" s="10"/>
      <c r="K15" s="10"/>
      <c r="L15" s="10"/>
      <c r="M15" s="10"/>
      <c r="N15" s="10"/>
      <c r="O15" s="10"/>
      <c r="P15" s="10"/>
      <c r="Q15" s="10">
        <v>1</v>
      </c>
      <c r="R15" s="10"/>
      <c r="S15" s="10">
        <v>1</v>
      </c>
      <c r="T15" s="15"/>
      <c r="U15" s="18"/>
      <c r="V15" s="6"/>
      <c r="W15" s="19"/>
      <c r="X15" s="6"/>
    </row>
    <row r="16" s="1" customFormat="1" ht="16" customHeight="1" spans="1:24">
      <c r="A16" s="6">
        <v>12</v>
      </c>
      <c r="B16" s="9" t="s">
        <v>27</v>
      </c>
      <c r="C16" s="9" t="s">
        <v>28</v>
      </c>
      <c r="D16" s="10" t="s">
        <v>43</v>
      </c>
      <c r="E16" s="9" t="s">
        <v>46</v>
      </c>
      <c r="F16" s="10">
        <f t="shared" si="0"/>
        <v>1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>
        <v>1</v>
      </c>
      <c r="T16" s="15"/>
      <c r="U16" s="18"/>
      <c r="V16" s="6"/>
      <c r="W16" s="19"/>
      <c r="X16" s="6"/>
    </row>
    <row r="17" s="1" customFormat="1" ht="16" customHeight="1" spans="1:24">
      <c r="A17" s="6">
        <v>13</v>
      </c>
      <c r="B17" s="9" t="s">
        <v>27</v>
      </c>
      <c r="C17" s="9" t="s">
        <v>28</v>
      </c>
      <c r="D17" s="10" t="s">
        <v>43</v>
      </c>
      <c r="E17" s="9" t="s">
        <v>47</v>
      </c>
      <c r="F17" s="10">
        <f t="shared" si="0"/>
        <v>2</v>
      </c>
      <c r="G17" s="10"/>
      <c r="H17" s="10"/>
      <c r="I17" s="10">
        <v>1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5">
        <v>1</v>
      </c>
      <c r="U17" s="18"/>
      <c r="V17" s="6"/>
      <c r="W17" s="19"/>
      <c r="X17" s="6"/>
    </row>
    <row r="18" s="1" customFormat="1" ht="16" customHeight="1" spans="1:24">
      <c r="A18" s="6">
        <v>14</v>
      </c>
      <c r="B18" s="9" t="s">
        <v>27</v>
      </c>
      <c r="C18" s="9" t="s">
        <v>28</v>
      </c>
      <c r="D18" s="10" t="s">
        <v>43</v>
      </c>
      <c r="E18" s="9" t="s">
        <v>48</v>
      </c>
      <c r="F18" s="10">
        <f t="shared" si="0"/>
        <v>2</v>
      </c>
      <c r="G18" s="10"/>
      <c r="H18" s="10"/>
      <c r="I18" s="10"/>
      <c r="J18" s="10"/>
      <c r="K18" s="10"/>
      <c r="L18" s="10"/>
      <c r="M18" s="10"/>
      <c r="N18" s="10"/>
      <c r="O18" s="10"/>
      <c r="P18" s="10">
        <v>1</v>
      </c>
      <c r="Q18" s="10"/>
      <c r="R18" s="10"/>
      <c r="S18" s="10"/>
      <c r="T18" s="15">
        <v>1</v>
      </c>
      <c r="U18" s="18"/>
      <c r="V18" s="6"/>
      <c r="W18" s="19"/>
      <c r="X18" s="6"/>
    </row>
    <row r="19" s="1" customFormat="1" ht="16" customHeight="1" spans="1:24">
      <c r="A19" s="6">
        <v>15</v>
      </c>
      <c r="B19" s="9" t="s">
        <v>27</v>
      </c>
      <c r="C19" s="9" t="s">
        <v>28</v>
      </c>
      <c r="D19" s="10" t="s">
        <v>43</v>
      </c>
      <c r="E19" s="9" t="s">
        <v>49</v>
      </c>
      <c r="F19" s="10">
        <f t="shared" si="0"/>
        <v>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>
        <v>1</v>
      </c>
      <c r="R19" s="10"/>
      <c r="S19" s="10">
        <v>1</v>
      </c>
      <c r="T19" s="15"/>
      <c r="U19" s="18"/>
      <c r="V19" s="6"/>
      <c r="W19" s="19"/>
      <c r="X19" s="6"/>
    </row>
    <row r="20" s="1" customFormat="1" ht="16" customHeight="1" spans="1:24">
      <c r="A20" s="6">
        <v>16</v>
      </c>
      <c r="B20" s="9" t="s">
        <v>27</v>
      </c>
      <c r="C20" s="9" t="s">
        <v>28</v>
      </c>
      <c r="D20" s="10" t="s">
        <v>43</v>
      </c>
      <c r="E20" s="9" t="s">
        <v>50</v>
      </c>
      <c r="F20" s="10">
        <f t="shared" si="0"/>
        <v>1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>
        <v>1</v>
      </c>
      <c r="R20" s="10"/>
      <c r="S20" s="10"/>
      <c r="T20" s="15"/>
      <c r="U20" s="18"/>
      <c r="V20" s="6"/>
      <c r="W20" s="19"/>
      <c r="X20" s="6"/>
    </row>
    <row r="21" s="1" customFormat="1" ht="16" customHeight="1" spans="1:24">
      <c r="A21" s="6">
        <v>17</v>
      </c>
      <c r="B21" s="9" t="s">
        <v>27</v>
      </c>
      <c r="C21" s="9" t="s">
        <v>28</v>
      </c>
      <c r="D21" s="10" t="s">
        <v>43</v>
      </c>
      <c r="E21" s="9" t="s">
        <v>51</v>
      </c>
      <c r="F21" s="10">
        <f t="shared" si="0"/>
        <v>2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>
        <v>1</v>
      </c>
      <c r="S21" s="10"/>
      <c r="T21" s="15"/>
      <c r="U21" s="18">
        <v>1</v>
      </c>
      <c r="V21" s="6"/>
      <c r="W21" s="19"/>
      <c r="X21" s="6"/>
    </row>
    <row r="22" s="1" customFormat="1" ht="16" customHeight="1" spans="1:24">
      <c r="A22" s="6">
        <v>18</v>
      </c>
      <c r="B22" s="9" t="s">
        <v>27</v>
      </c>
      <c r="C22" s="9" t="s">
        <v>28</v>
      </c>
      <c r="D22" s="10" t="s">
        <v>43</v>
      </c>
      <c r="E22" s="9" t="s">
        <v>52</v>
      </c>
      <c r="F22" s="10">
        <f t="shared" si="0"/>
        <v>3</v>
      </c>
      <c r="G22" s="10"/>
      <c r="H22" s="10"/>
      <c r="I22" s="10">
        <v>1</v>
      </c>
      <c r="J22" s="10"/>
      <c r="K22" s="10"/>
      <c r="L22" s="10"/>
      <c r="M22" s="10"/>
      <c r="N22" s="10"/>
      <c r="O22" s="10"/>
      <c r="P22" s="10"/>
      <c r="Q22" s="10">
        <v>1</v>
      </c>
      <c r="R22" s="10"/>
      <c r="S22" s="10">
        <v>1</v>
      </c>
      <c r="T22" s="15"/>
      <c r="U22" s="18"/>
      <c r="V22" s="6"/>
      <c r="W22" s="19"/>
      <c r="X22" s="6"/>
    </row>
    <row r="23" s="1" customFormat="1" ht="16" customHeight="1" spans="1:24">
      <c r="A23" s="6">
        <v>19</v>
      </c>
      <c r="B23" s="9" t="s">
        <v>27</v>
      </c>
      <c r="C23" s="9" t="s">
        <v>28</v>
      </c>
      <c r="D23" s="10" t="s">
        <v>43</v>
      </c>
      <c r="E23" s="9" t="s">
        <v>53</v>
      </c>
      <c r="F23" s="10">
        <f t="shared" si="0"/>
        <v>1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>
        <v>1</v>
      </c>
      <c r="R23" s="10"/>
      <c r="S23" s="10"/>
      <c r="T23" s="15"/>
      <c r="U23" s="18"/>
      <c r="V23" s="6"/>
      <c r="W23" s="19"/>
      <c r="X23" s="6"/>
    </row>
    <row r="24" s="1" customFormat="1" ht="16" customHeight="1" spans="1:24">
      <c r="A24" s="6">
        <v>20</v>
      </c>
      <c r="B24" s="9" t="s">
        <v>27</v>
      </c>
      <c r="C24" s="9" t="s">
        <v>28</v>
      </c>
      <c r="D24" s="10" t="s">
        <v>43</v>
      </c>
      <c r="E24" s="9" t="s">
        <v>54</v>
      </c>
      <c r="F24" s="10">
        <f t="shared" si="0"/>
        <v>3</v>
      </c>
      <c r="G24" s="10"/>
      <c r="H24" s="10"/>
      <c r="I24" s="10">
        <v>1</v>
      </c>
      <c r="J24" s="10"/>
      <c r="K24" s="10"/>
      <c r="L24" s="10"/>
      <c r="M24" s="10"/>
      <c r="N24" s="10"/>
      <c r="O24" s="10"/>
      <c r="P24" s="10">
        <v>1</v>
      </c>
      <c r="Q24" s="10"/>
      <c r="R24" s="10">
        <v>1</v>
      </c>
      <c r="S24" s="10"/>
      <c r="T24" s="15"/>
      <c r="U24" s="18"/>
      <c r="V24" s="6"/>
      <c r="W24" s="19"/>
      <c r="X24" s="6"/>
    </row>
    <row r="25" s="1" customFormat="1" ht="16" customHeight="1" spans="1:24">
      <c r="A25" s="6">
        <v>21</v>
      </c>
      <c r="B25" s="9" t="s">
        <v>27</v>
      </c>
      <c r="C25" s="9" t="s">
        <v>28</v>
      </c>
      <c r="D25" s="10" t="s">
        <v>43</v>
      </c>
      <c r="E25" s="9" t="s">
        <v>55</v>
      </c>
      <c r="F25" s="10">
        <f t="shared" si="0"/>
        <v>6</v>
      </c>
      <c r="G25" s="10">
        <v>3</v>
      </c>
      <c r="H25" s="10">
        <v>2</v>
      </c>
      <c r="I25" s="10"/>
      <c r="J25" s="10"/>
      <c r="K25" s="10"/>
      <c r="L25" s="10"/>
      <c r="M25" s="10"/>
      <c r="N25" s="10"/>
      <c r="O25" s="10"/>
      <c r="P25" s="10"/>
      <c r="Q25" s="10">
        <v>1</v>
      </c>
      <c r="R25" s="10"/>
      <c r="S25" s="10"/>
      <c r="T25" s="15"/>
      <c r="U25" s="18"/>
      <c r="V25" s="6"/>
      <c r="W25" s="19"/>
      <c r="X25" s="6"/>
    </row>
    <row r="26" s="1" customFormat="1" ht="16" customHeight="1" spans="1:24">
      <c r="A26" s="6">
        <v>22</v>
      </c>
      <c r="B26" s="9" t="s">
        <v>27</v>
      </c>
      <c r="C26" s="9" t="s">
        <v>28</v>
      </c>
      <c r="D26" s="10" t="s">
        <v>43</v>
      </c>
      <c r="E26" s="9" t="s">
        <v>56</v>
      </c>
      <c r="F26" s="10">
        <f t="shared" si="0"/>
        <v>11</v>
      </c>
      <c r="G26" s="10">
        <v>6</v>
      </c>
      <c r="H26" s="10">
        <v>4</v>
      </c>
      <c r="I26" s="10">
        <v>1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5"/>
      <c r="U26" s="18"/>
      <c r="V26" s="6"/>
      <c r="W26" s="19"/>
      <c r="X26" s="6"/>
    </row>
    <row r="27" s="1" customFormat="1" ht="16" customHeight="1" spans="1:24">
      <c r="A27" s="6">
        <v>23</v>
      </c>
      <c r="B27" s="9" t="s">
        <v>27</v>
      </c>
      <c r="C27" s="9" t="s">
        <v>28</v>
      </c>
      <c r="D27" s="10" t="s">
        <v>43</v>
      </c>
      <c r="E27" s="9" t="s">
        <v>57</v>
      </c>
      <c r="F27" s="10">
        <f t="shared" si="0"/>
        <v>2</v>
      </c>
      <c r="G27" s="10"/>
      <c r="H27" s="10"/>
      <c r="I27" s="10"/>
      <c r="J27" s="10"/>
      <c r="K27" s="10"/>
      <c r="L27" s="10"/>
      <c r="M27" s="10"/>
      <c r="N27" s="10"/>
      <c r="O27" s="10"/>
      <c r="P27" s="10">
        <v>1</v>
      </c>
      <c r="Q27" s="10"/>
      <c r="R27" s="10">
        <v>1</v>
      </c>
      <c r="S27" s="10"/>
      <c r="T27" s="15"/>
      <c r="U27" s="18"/>
      <c r="V27" s="6"/>
      <c r="W27" s="19"/>
      <c r="X27" s="6"/>
    </row>
    <row r="28" s="1" customFormat="1" ht="16" customHeight="1" spans="1:24">
      <c r="A28" s="6">
        <v>24</v>
      </c>
      <c r="B28" s="9" t="s">
        <v>27</v>
      </c>
      <c r="C28" s="9" t="s">
        <v>28</v>
      </c>
      <c r="D28" s="10" t="s">
        <v>43</v>
      </c>
      <c r="E28" s="9" t="s">
        <v>58</v>
      </c>
      <c r="F28" s="10">
        <f t="shared" si="0"/>
        <v>2</v>
      </c>
      <c r="G28" s="10"/>
      <c r="H28" s="10"/>
      <c r="I28" s="10"/>
      <c r="J28" s="10"/>
      <c r="K28" s="10"/>
      <c r="L28" s="10"/>
      <c r="M28" s="10"/>
      <c r="N28" s="10"/>
      <c r="O28" s="10"/>
      <c r="P28" s="10">
        <v>2</v>
      </c>
      <c r="Q28" s="10"/>
      <c r="R28" s="10"/>
      <c r="S28" s="10"/>
      <c r="T28" s="15"/>
      <c r="U28" s="18"/>
      <c r="V28" s="6"/>
      <c r="W28" s="19"/>
      <c r="X28" s="6"/>
    </row>
    <row r="29" s="1" customFormat="1" ht="16" customHeight="1" spans="1:24">
      <c r="A29" s="6">
        <v>25</v>
      </c>
      <c r="B29" s="9" t="s">
        <v>27</v>
      </c>
      <c r="C29" s="9" t="s">
        <v>28</v>
      </c>
      <c r="D29" s="10" t="s">
        <v>43</v>
      </c>
      <c r="E29" s="9" t="s">
        <v>59</v>
      </c>
      <c r="F29" s="10">
        <f t="shared" si="0"/>
        <v>1</v>
      </c>
      <c r="G29" s="10"/>
      <c r="H29" s="10"/>
      <c r="I29" s="10"/>
      <c r="J29" s="10"/>
      <c r="K29" s="10"/>
      <c r="L29" s="10"/>
      <c r="M29" s="10"/>
      <c r="N29" s="10"/>
      <c r="O29" s="10"/>
      <c r="P29" s="10">
        <v>1</v>
      </c>
      <c r="Q29" s="10"/>
      <c r="R29" s="10"/>
      <c r="S29" s="10"/>
      <c r="T29" s="15"/>
      <c r="U29" s="18"/>
      <c r="V29" s="6"/>
      <c r="W29" s="19"/>
      <c r="X29" s="6"/>
    </row>
    <row r="30" s="1" customFormat="1" ht="18" customHeight="1" spans="1:24">
      <c r="A30" s="6">
        <v>26</v>
      </c>
      <c r="B30" s="9" t="s">
        <v>27</v>
      </c>
      <c r="C30" s="9" t="s">
        <v>28</v>
      </c>
      <c r="D30" s="10" t="s">
        <v>43</v>
      </c>
      <c r="E30" s="9" t="s">
        <v>60</v>
      </c>
      <c r="F30" s="10">
        <f t="shared" si="0"/>
        <v>4</v>
      </c>
      <c r="G30" s="10">
        <v>4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5"/>
      <c r="U30" s="18"/>
      <c r="V30" s="6"/>
      <c r="W30" s="19"/>
      <c r="X30" s="6"/>
    </row>
    <row r="31" s="1" customFormat="1" ht="18" customHeight="1" spans="1:24">
      <c r="A31" s="6">
        <v>27</v>
      </c>
      <c r="B31" s="9" t="s">
        <v>27</v>
      </c>
      <c r="C31" s="9" t="s">
        <v>28</v>
      </c>
      <c r="D31" s="10" t="s">
        <v>43</v>
      </c>
      <c r="E31" s="9" t="s">
        <v>61</v>
      </c>
      <c r="F31" s="10">
        <f t="shared" si="0"/>
        <v>3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>
        <v>2</v>
      </c>
      <c r="R31" s="10">
        <v>1</v>
      </c>
      <c r="S31" s="10"/>
      <c r="T31" s="15"/>
      <c r="U31" s="18"/>
      <c r="V31" s="6"/>
      <c r="W31" s="19"/>
      <c r="X31" s="6"/>
    </row>
    <row r="32" s="1" customFormat="1" ht="18" customHeight="1" spans="1:24">
      <c r="A32" s="6">
        <v>28</v>
      </c>
      <c r="B32" s="9" t="s">
        <v>27</v>
      </c>
      <c r="C32" s="9" t="s">
        <v>28</v>
      </c>
      <c r="D32" s="10" t="s">
        <v>43</v>
      </c>
      <c r="E32" s="9" t="s">
        <v>62</v>
      </c>
      <c r="F32" s="10">
        <f t="shared" si="0"/>
        <v>1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5"/>
      <c r="U32" s="18">
        <v>1</v>
      </c>
      <c r="V32" s="6"/>
      <c r="W32" s="19"/>
      <c r="X32" s="6"/>
    </row>
    <row r="33" s="1" customFormat="1" ht="18" customHeight="1" spans="1:24">
      <c r="A33" s="6">
        <v>29</v>
      </c>
      <c r="B33" s="9" t="s">
        <v>27</v>
      </c>
      <c r="C33" s="9" t="s">
        <v>28</v>
      </c>
      <c r="D33" s="10" t="s">
        <v>43</v>
      </c>
      <c r="E33" s="9" t="s">
        <v>63</v>
      </c>
      <c r="F33" s="10">
        <f t="shared" si="0"/>
        <v>2</v>
      </c>
      <c r="G33" s="10">
        <v>1</v>
      </c>
      <c r="H33" s="10"/>
      <c r="I33" s="10"/>
      <c r="J33" s="10"/>
      <c r="K33" s="10"/>
      <c r="L33" s="10"/>
      <c r="M33" s="10"/>
      <c r="N33" s="10"/>
      <c r="O33" s="10"/>
      <c r="P33" s="10"/>
      <c r="Q33" s="10">
        <v>1</v>
      </c>
      <c r="R33" s="10"/>
      <c r="S33" s="10"/>
      <c r="T33" s="15"/>
      <c r="U33" s="18"/>
      <c r="V33" s="6"/>
      <c r="W33" s="19"/>
      <c r="X33" s="6"/>
    </row>
    <row r="34" s="1" customFormat="1" ht="18" customHeight="1" spans="1:24">
      <c r="A34" s="6">
        <v>30</v>
      </c>
      <c r="B34" s="9" t="s">
        <v>27</v>
      </c>
      <c r="C34" s="9" t="s">
        <v>28</v>
      </c>
      <c r="D34" s="10" t="s">
        <v>43</v>
      </c>
      <c r="E34" s="9" t="s">
        <v>64</v>
      </c>
      <c r="F34" s="10">
        <f t="shared" si="0"/>
        <v>1</v>
      </c>
      <c r="G34" s="10"/>
      <c r="H34" s="10"/>
      <c r="I34" s="10">
        <v>1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5"/>
      <c r="U34" s="18"/>
      <c r="V34" s="6"/>
      <c r="W34" s="19"/>
      <c r="X34" s="6"/>
    </row>
    <row r="35" s="1" customFormat="1" ht="18" customHeight="1" spans="1:24">
      <c r="A35" s="6">
        <v>31</v>
      </c>
      <c r="B35" s="9" t="s">
        <v>27</v>
      </c>
      <c r="C35" s="9" t="s">
        <v>28</v>
      </c>
      <c r="D35" s="10" t="s">
        <v>43</v>
      </c>
      <c r="E35" s="9" t="s">
        <v>65</v>
      </c>
      <c r="F35" s="10">
        <f t="shared" si="0"/>
        <v>2</v>
      </c>
      <c r="G35" s="10"/>
      <c r="H35" s="10">
        <v>1</v>
      </c>
      <c r="I35" s="10"/>
      <c r="J35" s="10"/>
      <c r="K35" s="10"/>
      <c r="L35" s="10"/>
      <c r="M35" s="10"/>
      <c r="N35" s="10"/>
      <c r="O35" s="10"/>
      <c r="P35" s="10"/>
      <c r="Q35" s="10"/>
      <c r="R35" s="10">
        <v>1</v>
      </c>
      <c r="S35" s="10"/>
      <c r="T35" s="15"/>
      <c r="U35" s="18"/>
      <c r="V35" s="6"/>
      <c r="W35" s="19"/>
      <c r="X35" s="6"/>
    </row>
    <row r="36" s="1" customFormat="1" ht="18" customHeight="1" spans="1:24">
      <c r="A36" s="6">
        <v>32</v>
      </c>
      <c r="B36" s="9" t="s">
        <v>27</v>
      </c>
      <c r="C36" s="9" t="s">
        <v>28</v>
      </c>
      <c r="D36" s="10" t="s">
        <v>43</v>
      </c>
      <c r="E36" s="9" t="s">
        <v>66</v>
      </c>
      <c r="F36" s="10">
        <f t="shared" si="0"/>
        <v>3</v>
      </c>
      <c r="G36" s="10"/>
      <c r="H36" s="10">
        <v>1</v>
      </c>
      <c r="I36" s="10"/>
      <c r="J36" s="10"/>
      <c r="K36" s="10"/>
      <c r="L36" s="10"/>
      <c r="M36" s="10"/>
      <c r="N36" s="10"/>
      <c r="O36" s="10"/>
      <c r="P36" s="10"/>
      <c r="Q36" s="10">
        <v>2</v>
      </c>
      <c r="R36" s="10"/>
      <c r="S36" s="10"/>
      <c r="T36" s="15"/>
      <c r="U36" s="18"/>
      <c r="V36" s="6"/>
      <c r="W36" s="19"/>
      <c r="X36" s="6"/>
    </row>
    <row r="37" s="1" customFormat="1" ht="18" customHeight="1" spans="1:24">
      <c r="A37" s="6">
        <v>33</v>
      </c>
      <c r="B37" s="9" t="s">
        <v>27</v>
      </c>
      <c r="C37" s="9" t="s">
        <v>28</v>
      </c>
      <c r="D37" s="10" t="s">
        <v>43</v>
      </c>
      <c r="E37" s="9" t="s">
        <v>67</v>
      </c>
      <c r="F37" s="10">
        <f t="shared" si="0"/>
        <v>2</v>
      </c>
      <c r="G37" s="10"/>
      <c r="H37" s="10"/>
      <c r="I37" s="10"/>
      <c r="J37" s="10"/>
      <c r="K37" s="10"/>
      <c r="L37" s="10"/>
      <c r="M37" s="10"/>
      <c r="N37" s="10"/>
      <c r="O37" s="10"/>
      <c r="P37" s="10">
        <v>1</v>
      </c>
      <c r="Q37" s="10">
        <v>1</v>
      </c>
      <c r="R37" s="10"/>
      <c r="S37" s="10"/>
      <c r="T37" s="15"/>
      <c r="U37" s="18"/>
      <c r="V37" s="6"/>
      <c r="W37" s="19"/>
      <c r="X37" s="6"/>
    </row>
    <row r="38" s="1" customFormat="1" ht="18" customHeight="1" spans="1:24">
      <c r="A38" s="6">
        <v>34</v>
      </c>
      <c r="B38" s="9" t="s">
        <v>27</v>
      </c>
      <c r="C38" s="9" t="s">
        <v>28</v>
      </c>
      <c r="D38" s="10" t="s">
        <v>43</v>
      </c>
      <c r="E38" s="9" t="s">
        <v>68</v>
      </c>
      <c r="F38" s="10">
        <f t="shared" si="0"/>
        <v>2</v>
      </c>
      <c r="G38" s="10"/>
      <c r="H38" s="10">
        <v>2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5"/>
      <c r="U38" s="18"/>
      <c r="V38" s="6"/>
      <c r="W38" s="19"/>
      <c r="X38" s="6"/>
    </row>
    <row r="39" s="1" customFormat="1" ht="18" customHeight="1" spans="1:24">
      <c r="A39" s="6">
        <v>35</v>
      </c>
      <c r="B39" s="9" t="s">
        <v>27</v>
      </c>
      <c r="C39" s="9" t="s">
        <v>28</v>
      </c>
      <c r="D39" s="10" t="s">
        <v>43</v>
      </c>
      <c r="E39" s="9" t="s">
        <v>69</v>
      </c>
      <c r="F39" s="10">
        <f t="shared" si="0"/>
        <v>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>
        <v>1</v>
      </c>
      <c r="R39" s="10">
        <v>1</v>
      </c>
      <c r="S39" s="10"/>
      <c r="T39" s="15"/>
      <c r="U39" s="18"/>
      <c r="V39" s="6"/>
      <c r="W39" s="19"/>
      <c r="X39" s="6"/>
    </row>
    <row r="40" s="1" customFormat="1" ht="18" customHeight="1" spans="1:24">
      <c r="A40" s="6">
        <v>36</v>
      </c>
      <c r="B40" s="9" t="s">
        <v>27</v>
      </c>
      <c r="C40" s="9" t="s">
        <v>28</v>
      </c>
      <c r="D40" s="10" t="s">
        <v>43</v>
      </c>
      <c r="E40" s="9" t="s">
        <v>70</v>
      </c>
      <c r="F40" s="10">
        <f t="shared" si="0"/>
        <v>3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>
        <v>1</v>
      </c>
      <c r="R40" s="10">
        <v>1</v>
      </c>
      <c r="S40" s="10">
        <v>1</v>
      </c>
      <c r="T40" s="15"/>
      <c r="U40" s="18"/>
      <c r="V40" s="6"/>
      <c r="W40" s="19"/>
      <c r="X40" s="6"/>
    </row>
    <row r="41" s="1" customFormat="1" ht="18" customHeight="1" spans="1:24">
      <c r="A41" s="6">
        <v>37</v>
      </c>
      <c r="B41" s="9" t="s">
        <v>27</v>
      </c>
      <c r="C41" s="9" t="s">
        <v>71</v>
      </c>
      <c r="D41" s="10" t="s">
        <v>26</v>
      </c>
      <c r="E41" s="9" t="s">
        <v>72</v>
      </c>
      <c r="F41" s="10">
        <f t="shared" si="0"/>
        <v>2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5"/>
      <c r="U41" s="18"/>
      <c r="V41" s="6"/>
      <c r="W41" s="19"/>
      <c r="X41" s="6">
        <v>2</v>
      </c>
    </row>
    <row r="42" s="1" customFormat="1" ht="18" customHeight="1" spans="1:24">
      <c r="A42" s="6">
        <v>38</v>
      </c>
      <c r="B42" s="9" t="s">
        <v>27</v>
      </c>
      <c r="C42" s="9" t="s">
        <v>71</v>
      </c>
      <c r="D42" s="10" t="s">
        <v>26</v>
      </c>
      <c r="E42" s="9" t="s">
        <v>73</v>
      </c>
      <c r="F42" s="10">
        <f t="shared" si="0"/>
        <v>4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5"/>
      <c r="U42" s="18"/>
      <c r="V42" s="6"/>
      <c r="W42" s="19"/>
      <c r="X42" s="6">
        <v>4</v>
      </c>
    </row>
    <row r="43" s="1" customFormat="1" ht="18" customHeight="1" spans="1:24">
      <c r="A43" s="6">
        <v>39</v>
      </c>
      <c r="B43" s="9" t="s">
        <v>27</v>
      </c>
      <c r="C43" s="9" t="s">
        <v>71</v>
      </c>
      <c r="D43" s="10" t="s">
        <v>26</v>
      </c>
      <c r="E43" s="9" t="s">
        <v>74</v>
      </c>
      <c r="F43" s="10">
        <f t="shared" si="0"/>
        <v>1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5"/>
      <c r="U43" s="18"/>
      <c r="V43" s="6"/>
      <c r="W43" s="19"/>
      <c r="X43" s="6">
        <v>1</v>
      </c>
    </row>
    <row r="44" s="1" customFormat="1" ht="18" customHeight="1" spans="1:24">
      <c r="A44" s="6">
        <v>40</v>
      </c>
      <c r="B44" s="9" t="s">
        <v>27</v>
      </c>
      <c r="C44" s="9" t="s">
        <v>71</v>
      </c>
      <c r="D44" s="10" t="s">
        <v>26</v>
      </c>
      <c r="E44" s="9" t="s">
        <v>75</v>
      </c>
      <c r="F44" s="10">
        <f t="shared" si="0"/>
        <v>7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5"/>
      <c r="U44" s="18"/>
      <c r="V44" s="6"/>
      <c r="W44" s="19"/>
      <c r="X44" s="6">
        <v>7</v>
      </c>
    </row>
    <row r="45" s="1" customFormat="1" ht="18" customHeight="1" spans="1:24">
      <c r="A45" s="6">
        <v>41</v>
      </c>
      <c r="B45" s="9" t="s">
        <v>27</v>
      </c>
      <c r="C45" s="9" t="s">
        <v>71</v>
      </c>
      <c r="D45" s="10" t="s">
        <v>26</v>
      </c>
      <c r="E45" s="9" t="s">
        <v>76</v>
      </c>
      <c r="F45" s="10">
        <f t="shared" si="0"/>
        <v>3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5"/>
      <c r="U45" s="18"/>
      <c r="V45" s="6"/>
      <c r="W45" s="19"/>
      <c r="X45" s="6">
        <v>3</v>
      </c>
    </row>
    <row r="46" s="1" customFormat="1" ht="18" customHeight="1" spans="1:24">
      <c r="A46" s="6">
        <v>42</v>
      </c>
      <c r="B46" s="9" t="s">
        <v>27</v>
      </c>
      <c r="C46" s="9" t="s">
        <v>71</v>
      </c>
      <c r="D46" s="10" t="s">
        <v>26</v>
      </c>
      <c r="E46" s="9" t="s">
        <v>77</v>
      </c>
      <c r="F46" s="10">
        <f t="shared" si="0"/>
        <v>2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5"/>
      <c r="U46" s="18"/>
      <c r="V46" s="6"/>
      <c r="W46" s="19"/>
      <c r="X46" s="6">
        <v>2</v>
      </c>
    </row>
    <row r="47" s="1" customFormat="1" ht="18" customHeight="1" spans="1:24">
      <c r="A47" s="6">
        <v>43</v>
      </c>
      <c r="B47" s="9" t="s">
        <v>27</v>
      </c>
      <c r="C47" s="9" t="s">
        <v>71</v>
      </c>
      <c r="D47" s="10" t="s">
        <v>26</v>
      </c>
      <c r="E47" s="9" t="s">
        <v>78</v>
      </c>
      <c r="F47" s="10">
        <f t="shared" si="0"/>
        <v>3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5"/>
      <c r="U47" s="18"/>
      <c r="V47" s="6"/>
      <c r="W47" s="19"/>
      <c r="X47" s="6">
        <v>3</v>
      </c>
    </row>
    <row r="48" s="1" customFormat="1" ht="18" customHeight="1" spans="1:24">
      <c r="A48" s="6">
        <v>44</v>
      </c>
      <c r="B48" s="9" t="s">
        <v>27</v>
      </c>
      <c r="C48" s="9" t="s">
        <v>71</v>
      </c>
      <c r="D48" s="10" t="s">
        <v>26</v>
      </c>
      <c r="E48" s="9" t="s">
        <v>79</v>
      </c>
      <c r="F48" s="10">
        <f t="shared" ref="F48:F54" si="1">SUM(G48:X48)</f>
        <v>4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5"/>
      <c r="U48" s="18"/>
      <c r="V48" s="6"/>
      <c r="W48" s="19"/>
      <c r="X48" s="6">
        <v>4</v>
      </c>
    </row>
    <row r="49" s="1" customFormat="1" ht="18" customHeight="1" spans="1:24">
      <c r="A49" s="6">
        <v>45</v>
      </c>
      <c r="B49" s="9" t="s">
        <v>27</v>
      </c>
      <c r="C49" s="9" t="s">
        <v>71</v>
      </c>
      <c r="D49" s="10" t="s">
        <v>26</v>
      </c>
      <c r="E49" s="9" t="s">
        <v>80</v>
      </c>
      <c r="F49" s="10">
        <f t="shared" si="1"/>
        <v>2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5"/>
      <c r="U49" s="18"/>
      <c r="V49" s="6"/>
      <c r="W49" s="19"/>
      <c r="X49" s="6">
        <v>2</v>
      </c>
    </row>
    <row r="50" s="1" customFormat="1" ht="18" customHeight="1" spans="1:24">
      <c r="A50" s="6">
        <v>46</v>
      </c>
      <c r="B50" s="9" t="s">
        <v>27</v>
      </c>
      <c r="C50" s="9" t="s">
        <v>71</v>
      </c>
      <c r="D50" s="10" t="s">
        <v>26</v>
      </c>
      <c r="E50" s="9" t="s">
        <v>81</v>
      </c>
      <c r="F50" s="10">
        <f t="shared" si="1"/>
        <v>2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5"/>
      <c r="U50" s="18"/>
      <c r="V50" s="6"/>
      <c r="W50" s="19"/>
      <c r="X50" s="6">
        <v>2</v>
      </c>
    </row>
    <row r="51" ht="26.25" customHeight="1" spans="1:24">
      <c r="A51" s="12" t="s">
        <v>28</v>
      </c>
      <c r="B51" s="12"/>
      <c r="C51" s="12"/>
      <c r="D51" s="12" t="s">
        <v>43</v>
      </c>
      <c r="E51" s="12"/>
      <c r="F51" s="10">
        <f>SUM(G51:X51)</f>
        <v>70</v>
      </c>
      <c r="G51" s="13">
        <f>SUM(G14:G40)</f>
        <v>14</v>
      </c>
      <c r="H51" s="13">
        <f t="shared" ref="H51:X51" si="2">SUM(H14:H40)</f>
        <v>10</v>
      </c>
      <c r="I51" s="13">
        <f t="shared" si="2"/>
        <v>6</v>
      </c>
      <c r="J51" s="13">
        <f t="shared" si="2"/>
        <v>0</v>
      </c>
      <c r="K51" s="13">
        <f t="shared" si="2"/>
        <v>0</v>
      </c>
      <c r="L51" s="13">
        <f t="shared" si="2"/>
        <v>0</v>
      </c>
      <c r="M51" s="13">
        <f t="shared" si="2"/>
        <v>0</v>
      </c>
      <c r="N51" s="13">
        <f t="shared" si="2"/>
        <v>0</v>
      </c>
      <c r="O51" s="13">
        <f t="shared" si="2"/>
        <v>0</v>
      </c>
      <c r="P51" s="13">
        <f t="shared" si="2"/>
        <v>8</v>
      </c>
      <c r="Q51" s="13">
        <f t="shared" si="2"/>
        <v>15</v>
      </c>
      <c r="R51" s="13">
        <f t="shared" si="2"/>
        <v>8</v>
      </c>
      <c r="S51" s="13">
        <f t="shared" si="2"/>
        <v>5</v>
      </c>
      <c r="T51" s="13">
        <f t="shared" si="2"/>
        <v>2</v>
      </c>
      <c r="U51" s="13">
        <f t="shared" si="2"/>
        <v>2</v>
      </c>
      <c r="V51" s="13">
        <f>SUM(V14:V40)+X51</f>
        <v>0</v>
      </c>
      <c r="W51" s="13">
        <f t="shared" si="2"/>
        <v>0</v>
      </c>
      <c r="X51" s="13">
        <f t="shared" si="2"/>
        <v>0</v>
      </c>
    </row>
    <row r="52" ht="26.25" customHeight="1" spans="1:24">
      <c r="A52" s="12"/>
      <c r="B52" s="12"/>
      <c r="C52" s="12"/>
      <c r="D52" s="12" t="s">
        <v>29</v>
      </c>
      <c r="E52" s="12"/>
      <c r="F52" s="10">
        <f>SUM(G52:X52)</f>
        <v>50</v>
      </c>
      <c r="G52" s="13">
        <f>SUM(G5:G13)</f>
        <v>6</v>
      </c>
      <c r="H52" s="13">
        <f t="shared" ref="H52:U52" si="3">SUM(H5:H13)</f>
        <v>8</v>
      </c>
      <c r="I52" s="13">
        <f t="shared" si="3"/>
        <v>8</v>
      </c>
      <c r="J52" s="13">
        <f t="shared" si="3"/>
        <v>4</v>
      </c>
      <c r="K52" s="13">
        <f t="shared" si="3"/>
        <v>3</v>
      </c>
      <c r="L52" s="13">
        <f t="shared" si="3"/>
        <v>3</v>
      </c>
      <c r="M52" s="13">
        <f t="shared" si="3"/>
        <v>3</v>
      </c>
      <c r="N52" s="13">
        <f t="shared" si="3"/>
        <v>4</v>
      </c>
      <c r="O52" s="13">
        <f t="shared" si="3"/>
        <v>3</v>
      </c>
      <c r="P52" s="13">
        <f t="shared" si="3"/>
        <v>0</v>
      </c>
      <c r="Q52" s="13">
        <f t="shared" si="3"/>
        <v>0</v>
      </c>
      <c r="R52" s="13">
        <f t="shared" si="3"/>
        <v>0</v>
      </c>
      <c r="S52" s="13">
        <f t="shared" si="3"/>
        <v>0</v>
      </c>
      <c r="T52" s="13">
        <f t="shared" si="3"/>
        <v>0</v>
      </c>
      <c r="U52" s="13">
        <f t="shared" si="3"/>
        <v>0</v>
      </c>
      <c r="V52" s="13">
        <v>4</v>
      </c>
      <c r="W52" s="13">
        <v>4</v>
      </c>
      <c r="X52" s="13">
        <f>SUM(X5:X13)</f>
        <v>0</v>
      </c>
    </row>
    <row r="53" ht="26.25" customHeight="1" spans="1:24">
      <c r="A53" s="12" t="s">
        <v>71</v>
      </c>
      <c r="B53" s="12"/>
      <c r="C53" s="12"/>
      <c r="D53" s="12" t="s">
        <v>26</v>
      </c>
      <c r="E53" s="12"/>
      <c r="F53" s="10">
        <f>SUM(G53:X53)</f>
        <v>30</v>
      </c>
      <c r="G53" s="6">
        <f t="shared" ref="G53:X53" si="4">SUM(G41:G50)</f>
        <v>0</v>
      </c>
      <c r="H53" s="6">
        <f t="shared" si="4"/>
        <v>0</v>
      </c>
      <c r="I53" s="6">
        <f t="shared" si="4"/>
        <v>0</v>
      </c>
      <c r="J53" s="6">
        <f t="shared" si="4"/>
        <v>0</v>
      </c>
      <c r="K53" s="6">
        <f t="shared" si="4"/>
        <v>0</v>
      </c>
      <c r="L53" s="6">
        <f t="shared" si="4"/>
        <v>0</v>
      </c>
      <c r="M53" s="6">
        <f t="shared" si="4"/>
        <v>0</v>
      </c>
      <c r="N53" s="6">
        <f t="shared" si="4"/>
        <v>0</v>
      </c>
      <c r="O53" s="6">
        <f t="shared" si="4"/>
        <v>0</v>
      </c>
      <c r="P53" s="6">
        <f t="shared" si="4"/>
        <v>0</v>
      </c>
      <c r="Q53" s="6">
        <f t="shared" si="4"/>
        <v>0</v>
      </c>
      <c r="R53" s="6">
        <f t="shared" si="4"/>
        <v>0</v>
      </c>
      <c r="S53" s="6">
        <f t="shared" si="4"/>
        <v>0</v>
      </c>
      <c r="T53" s="6">
        <f t="shared" si="4"/>
        <v>0</v>
      </c>
      <c r="U53" s="6">
        <f t="shared" si="4"/>
        <v>0</v>
      </c>
      <c r="V53" s="6">
        <f t="shared" si="4"/>
        <v>0</v>
      </c>
      <c r="W53" s="6">
        <f t="shared" si="4"/>
        <v>0</v>
      </c>
      <c r="X53" s="6">
        <f t="shared" si="4"/>
        <v>30</v>
      </c>
    </row>
    <row r="54" ht="26.25" customHeight="1" spans="1:24">
      <c r="A54" s="14" t="s">
        <v>82</v>
      </c>
      <c r="B54" s="14"/>
      <c r="C54" s="14"/>
      <c r="D54" s="14"/>
      <c r="E54" s="14"/>
      <c r="F54" s="10">
        <f>SUM(G54:X54)</f>
        <v>150</v>
      </c>
      <c r="G54" s="13">
        <f t="shared" ref="G54:X54" si="5">SUM(G51:G53)</f>
        <v>20</v>
      </c>
      <c r="H54" s="13">
        <f t="shared" si="5"/>
        <v>18</v>
      </c>
      <c r="I54" s="13">
        <f t="shared" si="5"/>
        <v>14</v>
      </c>
      <c r="J54" s="13">
        <f t="shared" si="5"/>
        <v>4</v>
      </c>
      <c r="K54" s="13">
        <f t="shared" si="5"/>
        <v>3</v>
      </c>
      <c r="L54" s="13">
        <f t="shared" si="5"/>
        <v>3</v>
      </c>
      <c r="M54" s="13">
        <f t="shared" si="5"/>
        <v>3</v>
      </c>
      <c r="N54" s="13">
        <f t="shared" si="5"/>
        <v>4</v>
      </c>
      <c r="O54" s="13">
        <f t="shared" si="5"/>
        <v>3</v>
      </c>
      <c r="P54" s="13">
        <f t="shared" si="5"/>
        <v>8</v>
      </c>
      <c r="Q54" s="13">
        <f t="shared" si="5"/>
        <v>15</v>
      </c>
      <c r="R54" s="13">
        <f t="shared" si="5"/>
        <v>8</v>
      </c>
      <c r="S54" s="13">
        <f t="shared" si="5"/>
        <v>5</v>
      </c>
      <c r="T54" s="13">
        <f t="shared" si="5"/>
        <v>2</v>
      </c>
      <c r="U54" s="13">
        <f t="shared" si="5"/>
        <v>2</v>
      </c>
      <c r="V54" s="13">
        <f t="shared" si="5"/>
        <v>4</v>
      </c>
      <c r="W54" s="13">
        <f t="shared" si="5"/>
        <v>4</v>
      </c>
      <c r="X54" s="13">
        <f t="shared" si="5"/>
        <v>30</v>
      </c>
    </row>
  </sheetData>
  <autoFilter ref="A4:X54">
    <extLst/>
  </autoFilter>
  <mergeCells count="15">
    <mergeCell ref="A1:B1"/>
    <mergeCell ref="A2:X2"/>
    <mergeCell ref="G3:X3"/>
    <mergeCell ref="D51:E51"/>
    <mergeCell ref="D52:E52"/>
    <mergeCell ref="A53:C53"/>
    <mergeCell ref="D53:E53"/>
    <mergeCell ref="A54:E54"/>
    <mergeCell ref="A3:A4"/>
    <mergeCell ref="B3:B4"/>
    <mergeCell ref="C3:C4"/>
    <mergeCell ref="D3:D4"/>
    <mergeCell ref="E3:E4"/>
    <mergeCell ref="F3:F4"/>
    <mergeCell ref="A51:C52"/>
  </mergeCells>
  <pageMargins left="0.748031496062992" right="0.354330708661417" top="0.590551181102362" bottom="0.393700787401575" header="0" footer="0"/>
  <pageSetup paperSize="9" orientation="landscape"/>
  <headerFooter alignWithMargins="0">
    <oddFooter>&amp;C第 &amp;P 页</oddFooter>
  </headerFooter>
  <ignoredErrors>
    <ignoredError sqref="X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报市局及挂网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2019-03-15T06:04:00Z</dcterms:created>
  <dcterms:modified xsi:type="dcterms:W3CDTF">2019-06-12T05:49:56Z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  <property fmtid="{D5CDD505-2E9C-101B-9397-08002B2CF9AE}" pid="3" name="KSOReadingLayout">
    <vt:bool>true</vt:bool>
  </property>
</Properties>
</file>