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wx\Desktop\开阳县人民法院\"/>
    </mc:Choice>
  </mc:AlternateContent>
  <bookViews>
    <workbookView xWindow="480" yWindow="120" windowWidth="27975" windowHeight="12270" activeTab="2"/>
  </bookViews>
  <sheets>
    <sheet name="司法警察 女" sheetId="2" r:id="rId1"/>
    <sheet name="司法警察 男" sheetId="3" r:id="rId2"/>
    <sheet name="审批人员" sheetId="4" r:id="rId3"/>
  </sheets>
  <calcPr calcId="152511"/>
</workbook>
</file>

<file path=xl/calcChain.xml><?xml version="1.0" encoding="utf-8"?>
<calcChain xmlns="http://schemas.openxmlformats.org/spreadsheetml/2006/main">
  <c r="I9" i="4" l="1"/>
  <c r="K9" i="4" s="1"/>
  <c r="I4" i="4"/>
  <c r="K4" i="4" s="1"/>
  <c r="I7" i="4"/>
  <c r="K7" i="4" s="1"/>
  <c r="I6" i="4"/>
  <c r="K6" i="4" s="1"/>
  <c r="I11" i="4"/>
  <c r="K11" i="4" s="1"/>
  <c r="I10" i="4"/>
  <c r="K10" i="4" s="1"/>
  <c r="I8" i="4"/>
  <c r="K8" i="4" s="1"/>
  <c r="I2" i="4"/>
  <c r="K2" i="4" s="1"/>
  <c r="I3" i="4"/>
  <c r="K3" i="4" s="1"/>
  <c r="I12" i="4"/>
  <c r="K12" i="4" s="1"/>
  <c r="I5" i="4"/>
  <c r="K5" i="4" s="1"/>
  <c r="I5" i="3"/>
  <c r="K5" i="3" s="1"/>
  <c r="I8" i="3"/>
  <c r="K8" i="3" s="1"/>
  <c r="I6" i="3"/>
  <c r="K6" i="3" s="1"/>
  <c r="I2" i="3"/>
  <c r="K2" i="3" s="1"/>
  <c r="I4" i="3"/>
  <c r="K4" i="3" s="1"/>
  <c r="I3" i="3"/>
  <c r="K3" i="3" s="1"/>
  <c r="I7" i="3"/>
  <c r="K7" i="3" s="1"/>
  <c r="I2" i="2"/>
  <c r="K2" i="2" s="1"/>
</calcChain>
</file>

<file path=xl/sharedStrings.xml><?xml version="1.0" encoding="utf-8"?>
<sst xmlns="http://schemas.openxmlformats.org/spreadsheetml/2006/main" count="153" uniqueCount="58">
  <si>
    <t>开阳县人民法院</t>
  </si>
  <si>
    <t>序号</t>
    <phoneticPr fontId="2" type="noConversion"/>
  </si>
  <si>
    <t>单位</t>
  </si>
  <si>
    <t>职位</t>
  </si>
  <si>
    <t>报名号</t>
  </si>
  <si>
    <t>姓名</t>
  </si>
  <si>
    <t>加分情况</t>
    <phoneticPr fontId="2" type="noConversion"/>
  </si>
  <si>
    <t>司法警察辅助人员（女）</t>
  </si>
  <si>
    <t>800106</t>
  </si>
  <si>
    <t>罗佩佩</t>
  </si>
  <si>
    <t>司法警察辅助人员（男）</t>
  </si>
  <si>
    <t>800054</t>
  </si>
  <si>
    <t>罗淋顺</t>
  </si>
  <si>
    <t>800057</t>
  </si>
  <si>
    <t>罗淳</t>
  </si>
  <si>
    <t>800059</t>
  </si>
  <si>
    <t>杨林</t>
  </si>
  <si>
    <t>800075</t>
  </si>
  <si>
    <t>石伟</t>
  </si>
  <si>
    <t>800034</t>
  </si>
  <si>
    <t>张宏</t>
  </si>
  <si>
    <t>800079</t>
  </si>
  <si>
    <t>张宇江</t>
  </si>
  <si>
    <t>800117</t>
  </si>
  <si>
    <t>胡作章</t>
  </si>
  <si>
    <t>审判工作辅助人员</t>
  </si>
  <si>
    <t>800005</t>
  </si>
  <si>
    <t>陈刚</t>
  </si>
  <si>
    <t>800009</t>
  </si>
  <si>
    <t>吴玲</t>
  </si>
  <si>
    <t>800028</t>
  </si>
  <si>
    <t>彭清华</t>
  </si>
  <si>
    <t>800033</t>
  </si>
  <si>
    <t>周雪</t>
  </si>
  <si>
    <t>800047</t>
  </si>
  <si>
    <t>胡国龙</t>
  </si>
  <si>
    <t>800053</t>
  </si>
  <si>
    <t>黄忠艳</t>
  </si>
  <si>
    <t>800055</t>
  </si>
  <si>
    <t>韦娟</t>
  </si>
  <si>
    <t>800065</t>
  </si>
  <si>
    <t>宋移虎</t>
  </si>
  <si>
    <t>800071</t>
  </si>
  <si>
    <t>杨莉</t>
  </si>
  <si>
    <t>800088</t>
  </si>
  <si>
    <t>郭进</t>
  </si>
  <si>
    <t>800096</t>
  </si>
  <si>
    <t>杨雅钧</t>
  </si>
  <si>
    <t>笔试成绩</t>
    <phoneticPr fontId="1" type="noConversion"/>
  </si>
  <si>
    <t>计算机成绩</t>
    <phoneticPr fontId="1" type="noConversion"/>
  </si>
  <si>
    <t>面试成绩</t>
    <phoneticPr fontId="1" type="noConversion"/>
  </si>
  <si>
    <t>成绩</t>
    <phoneticPr fontId="1" type="noConversion"/>
  </si>
  <si>
    <t>总成绩</t>
    <phoneticPr fontId="1" type="noConversion"/>
  </si>
  <si>
    <t>备注</t>
    <phoneticPr fontId="1" type="noConversion"/>
  </si>
  <si>
    <t>入职报道</t>
    <phoneticPr fontId="1" type="noConversion"/>
  </si>
  <si>
    <t>自愿放弃</t>
    <phoneticPr fontId="1" type="noConversion"/>
  </si>
  <si>
    <t>体检政审情况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</si>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</sst>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0" fillId="2" borderId="1" xfId="0" applyFill="1" applyBorder="1">
      <alignment vertical="center"/>
    </xf>
    <xf numFmtId="0" fontId="5" fillId="2" borderId="1" xfId="0" applyFont="1" applyFill="1" applyBorder="1">
      <alignment vertical="center"/>
    </xf>
    <xf numFmtId="0" fontId="0" fillId="2" borderId="0" xfId="0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/>
    <xf numFmtId="0" fontId="6" fillId="4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zoomScale="130" zoomScaleNormal="130" workbookViewId="0">
      <selection activeCell="C10" sqref="C10"/>
    </sheetView>
  </sheetViews>
  <sheetFormatPr defaultRowHeight="13.5" x14ac:dyDescent="0.15"/>
  <cols>
    <col min="1" max="1" width="5.625" bestFit="1" customWidth="1"/>
    <col min="2" max="2" width="14" bestFit="1" customWidth="1"/>
    <col min="3" max="3" width="21.5" bestFit="1" customWidth="1"/>
    <col min="4" max="4" width="7.5" bestFit="1" customWidth="1"/>
    <col min="5" max="5" width="6.875" bestFit="1" customWidth="1"/>
    <col min="6" max="7" width="9.25" bestFit="1" customWidth="1"/>
    <col min="8" max="8" width="11.25" bestFit="1" customWidth="1"/>
    <col min="9" max="9" width="7.5" bestFit="1" customWidth="1"/>
  </cols>
  <sheetData>
    <row r="1" spans="1:13" ht="27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48</v>
      </c>
      <c r="H1" s="1" t="s">
        <v>49</v>
      </c>
      <c r="I1" s="1" t="s">
        <v>51</v>
      </c>
      <c r="J1" s="1" t="s">
        <v>50</v>
      </c>
      <c r="K1" s="1" t="s">
        <v>52</v>
      </c>
      <c r="L1" s="1" t="s">
        <v>56</v>
      </c>
      <c r="M1" s="1" t="s">
        <v>53</v>
      </c>
    </row>
    <row r="2" spans="1:13" x14ac:dyDescent="0.15">
      <c r="A2" s="2">
        <v>1</v>
      </c>
      <c r="B2" s="3" t="s">
        <v>0</v>
      </c>
      <c r="C2" s="3" t="s">
        <v>7</v>
      </c>
      <c r="D2" s="3" t="s">
        <v>8</v>
      </c>
      <c r="E2" s="3" t="s">
        <v>9</v>
      </c>
      <c r="F2" s="4">
        <v>10</v>
      </c>
      <c r="G2" s="5">
        <v>67</v>
      </c>
      <c r="H2" s="5">
        <v>79.599999999999994</v>
      </c>
      <c r="I2" s="5">
        <f>F2+G2+H2</f>
        <v>156.6</v>
      </c>
      <c r="J2" s="5">
        <v>87.33</v>
      </c>
      <c r="K2" s="5">
        <f>SUM(I2:J2)</f>
        <v>243.93</v>
      </c>
      <c r="L2" s="5" t="s">
        <v>57</v>
      </c>
      <c r="M2" s="6" t="s">
        <v>54</v>
      </c>
    </row>
  </sheetData>
  <sortState ref="A2:X3">
    <sortCondition descending="1" ref="I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C1" zoomScale="130" zoomScaleNormal="130" workbookViewId="0">
      <selection activeCell="D18" sqref="D18"/>
    </sheetView>
  </sheetViews>
  <sheetFormatPr defaultRowHeight="13.5" x14ac:dyDescent="0.15"/>
  <cols>
    <col min="1" max="1" width="5.25" bestFit="1" customWidth="1"/>
    <col min="2" max="2" width="14.875" customWidth="1"/>
    <col min="3" max="3" width="19.625" customWidth="1"/>
    <col min="4" max="4" width="7.125" bestFit="1" customWidth="1"/>
    <col min="5" max="5" width="6.375" bestFit="1" customWidth="1"/>
    <col min="9" max="9" width="7.125" bestFit="1" customWidth="1"/>
  </cols>
  <sheetData>
    <row r="1" spans="1:13" ht="27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48</v>
      </c>
      <c r="H1" s="1" t="s">
        <v>49</v>
      </c>
      <c r="I1" s="1" t="s">
        <v>51</v>
      </c>
      <c r="J1" s="1" t="s">
        <v>50</v>
      </c>
      <c r="K1" s="1" t="s">
        <v>52</v>
      </c>
      <c r="L1" s="1" t="s">
        <v>56</v>
      </c>
      <c r="M1" s="1" t="s">
        <v>53</v>
      </c>
    </row>
    <row r="2" spans="1:13" x14ac:dyDescent="0.15">
      <c r="A2" s="2">
        <v>1</v>
      </c>
      <c r="B2" s="3" t="s">
        <v>0</v>
      </c>
      <c r="C2" s="3" t="s">
        <v>10</v>
      </c>
      <c r="D2" s="3" t="s">
        <v>17</v>
      </c>
      <c r="E2" s="3" t="s">
        <v>18</v>
      </c>
      <c r="F2" s="4">
        <v>10</v>
      </c>
      <c r="G2" s="5">
        <v>56</v>
      </c>
      <c r="H2" s="5">
        <v>79.8</v>
      </c>
      <c r="I2" s="5">
        <f t="shared" ref="I2:I8" si="0">F2+G2+H2</f>
        <v>145.80000000000001</v>
      </c>
      <c r="J2" s="5">
        <v>86.67</v>
      </c>
      <c r="K2" s="5">
        <f t="shared" ref="K2:K8" si="1">SUM(I2:J2)</f>
        <v>232.47000000000003</v>
      </c>
      <c r="L2" s="5" t="s">
        <v>57</v>
      </c>
      <c r="M2" s="6" t="s">
        <v>54</v>
      </c>
    </row>
    <row r="3" spans="1:13" x14ac:dyDescent="0.15">
      <c r="A3" s="2">
        <v>2</v>
      </c>
      <c r="B3" s="3" t="s">
        <v>0</v>
      </c>
      <c r="C3" s="3" t="s">
        <v>10</v>
      </c>
      <c r="D3" s="3" t="s">
        <v>13</v>
      </c>
      <c r="E3" s="3" t="s">
        <v>14</v>
      </c>
      <c r="F3" s="4">
        <v>10</v>
      </c>
      <c r="G3" s="5">
        <v>60.5</v>
      </c>
      <c r="H3" s="5">
        <v>48</v>
      </c>
      <c r="I3" s="5">
        <f t="shared" si="0"/>
        <v>118.5</v>
      </c>
      <c r="J3" s="5">
        <v>71</v>
      </c>
      <c r="K3" s="5">
        <f t="shared" si="1"/>
        <v>189.5</v>
      </c>
      <c r="L3" s="5" t="s">
        <v>57</v>
      </c>
      <c r="M3" s="6" t="s">
        <v>54</v>
      </c>
    </row>
    <row r="4" spans="1:13" x14ac:dyDescent="0.15">
      <c r="A4" s="7">
        <v>3</v>
      </c>
      <c r="B4" s="3" t="s">
        <v>0</v>
      </c>
      <c r="C4" s="3" t="s">
        <v>10</v>
      </c>
      <c r="D4" s="3" t="s">
        <v>15</v>
      </c>
      <c r="E4" s="3" t="s">
        <v>16</v>
      </c>
      <c r="F4" s="4">
        <v>10</v>
      </c>
      <c r="G4" s="5">
        <v>72.5</v>
      </c>
      <c r="H4" s="5">
        <v>33</v>
      </c>
      <c r="I4" s="5">
        <f t="shared" si="0"/>
        <v>115.5</v>
      </c>
      <c r="J4" s="5">
        <v>73.33</v>
      </c>
      <c r="K4" s="5">
        <f t="shared" si="1"/>
        <v>188.82999999999998</v>
      </c>
      <c r="L4" s="5" t="s">
        <v>57</v>
      </c>
      <c r="M4" s="6" t="s">
        <v>54</v>
      </c>
    </row>
    <row r="5" spans="1:13" x14ac:dyDescent="0.15">
      <c r="A5" s="2">
        <v>4</v>
      </c>
      <c r="B5" s="3" t="s">
        <v>0</v>
      </c>
      <c r="C5" s="3" t="s">
        <v>10</v>
      </c>
      <c r="D5" s="3" t="s">
        <v>23</v>
      </c>
      <c r="E5" s="3" t="s">
        <v>24</v>
      </c>
      <c r="F5" s="4">
        <v>0</v>
      </c>
      <c r="G5" s="5">
        <v>68.5</v>
      </c>
      <c r="H5" s="5">
        <v>43.8</v>
      </c>
      <c r="I5" s="5">
        <f t="shared" si="0"/>
        <v>112.3</v>
      </c>
      <c r="J5" s="5">
        <v>74</v>
      </c>
      <c r="K5" s="5">
        <f t="shared" si="1"/>
        <v>186.3</v>
      </c>
      <c r="L5" s="5" t="s">
        <v>57</v>
      </c>
      <c r="M5" s="6" t="s">
        <v>54</v>
      </c>
    </row>
    <row r="6" spans="1:13" x14ac:dyDescent="0.15">
      <c r="A6" s="2">
        <v>5</v>
      </c>
      <c r="B6" s="3" t="s">
        <v>0</v>
      </c>
      <c r="C6" s="3" t="s">
        <v>10</v>
      </c>
      <c r="D6" s="3" t="s">
        <v>19</v>
      </c>
      <c r="E6" s="3" t="s">
        <v>20</v>
      </c>
      <c r="F6" s="4">
        <v>0</v>
      </c>
      <c r="G6" s="5">
        <v>72.5</v>
      </c>
      <c r="H6" s="5">
        <v>42.5</v>
      </c>
      <c r="I6" s="5">
        <f t="shared" si="0"/>
        <v>115</v>
      </c>
      <c r="J6" s="5">
        <v>70</v>
      </c>
      <c r="K6" s="5">
        <f t="shared" si="1"/>
        <v>185</v>
      </c>
      <c r="L6" s="5" t="s">
        <v>57</v>
      </c>
      <c r="M6" s="6" t="s">
        <v>54</v>
      </c>
    </row>
    <row r="7" spans="1:13" x14ac:dyDescent="0.15">
      <c r="A7" s="7">
        <v>6</v>
      </c>
      <c r="B7" s="3" t="s">
        <v>0</v>
      </c>
      <c r="C7" s="3" t="s">
        <v>10</v>
      </c>
      <c r="D7" s="3" t="s">
        <v>11</v>
      </c>
      <c r="E7" s="3" t="s">
        <v>12</v>
      </c>
      <c r="F7" s="4">
        <v>10</v>
      </c>
      <c r="G7" s="5">
        <v>60.5</v>
      </c>
      <c r="H7" s="5">
        <v>42.3</v>
      </c>
      <c r="I7" s="5">
        <f t="shared" si="0"/>
        <v>112.8</v>
      </c>
      <c r="J7" s="5">
        <v>70</v>
      </c>
      <c r="K7" s="5">
        <f t="shared" si="1"/>
        <v>182.8</v>
      </c>
      <c r="L7" s="5" t="s">
        <v>57</v>
      </c>
      <c r="M7" s="6" t="s">
        <v>54</v>
      </c>
    </row>
    <row r="8" spans="1:13" x14ac:dyDescent="0.15">
      <c r="A8" s="2">
        <v>7</v>
      </c>
      <c r="B8" s="3" t="s">
        <v>0</v>
      </c>
      <c r="C8" s="3" t="s">
        <v>10</v>
      </c>
      <c r="D8" s="3" t="s">
        <v>21</v>
      </c>
      <c r="E8" s="3" t="s">
        <v>22</v>
      </c>
      <c r="F8" s="4">
        <v>0</v>
      </c>
      <c r="G8" s="5">
        <v>62</v>
      </c>
      <c r="H8" s="5">
        <v>36.6</v>
      </c>
      <c r="I8" s="5">
        <f t="shared" si="0"/>
        <v>98.6</v>
      </c>
      <c r="J8" s="5">
        <v>74</v>
      </c>
      <c r="K8" s="5">
        <f t="shared" si="1"/>
        <v>172.6</v>
      </c>
      <c r="L8" s="5" t="s">
        <v>57</v>
      </c>
      <c r="M8" s="6" t="s">
        <v>54</v>
      </c>
    </row>
  </sheetData>
  <sortState ref="A2:AA18">
    <sortCondition descending="1" ref="K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130" zoomScaleNormal="130" workbookViewId="0">
      <selection activeCell="E17" sqref="E17"/>
    </sheetView>
  </sheetViews>
  <sheetFormatPr defaultRowHeight="13.5" x14ac:dyDescent="0.15"/>
  <cols>
    <col min="2" max="2" width="14.625" customWidth="1"/>
    <col min="3" max="3" width="17" customWidth="1"/>
    <col min="9" max="9" width="7.125" bestFit="1" customWidth="1"/>
  </cols>
  <sheetData>
    <row r="1" spans="1:13" ht="27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48</v>
      </c>
      <c r="H1" s="1" t="s">
        <v>49</v>
      </c>
      <c r="I1" s="1" t="s">
        <v>51</v>
      </c>
      <c r="J1" s="1" t="s">
        <v>50</v>
      </c>
      <c r="K1" s="1" t="s">
        <v>52</v>
      </c>
      <c r="L1" s="1" t="s">
        <v>56</v>
      </c>
      <c r="M1" s="1" t="s">
        <v>53</v>
      </c>
    </row>
    <row r="2" spans="1:13" x14ac:dyDescent="0.15">
      <c r="A2" s="7">
        <v>1</v>
      </c>
      <c r="B2" s="3" t="s">
        <v>0</v>
      </c>
      <c r="C2" s="3" t="s">
        <v>25</v>
      </c>
      <c r="D2" s="3" t="s">
        <v>32</v>
      </c>
      <c r="E2" s="3" t="s">
        <v>33</v>
      </c>
      <c r="F2" s="4">
        <v>0</v>
      </c>
      <c r="G2" s="5">
        <v>75.5</v>
      </c>
      <c r="H2" s="5">
        <v>65.8</v>
      </c>
      <c r="I2" s="5">
        <f t="shared" ref="I2:I12" si="0">F2+G2+H2</f>
        <v>141.30000000000001</v>
      </c>
      <c r="J2" s="5">
        <v>88.33</v>
      </c>
      <c r="K2" s="5">
        <f t="shared" ref="K2:K12" si="1">SUM(I2:J2)</f>
        <v>229.63</v>
      </c>
      <c r="L2" s="5" t="s">
        <v>57</v>
      </c>
      <c r="M2" s="6" t="s">
        <v>54</v>
      </c>
    </row>
    <row r="3" spans="1:13" x14ac:dyDescent="0.15">
      <c r="A3" s="2">
        <v>2</v>
      </c>
      <c r="B3" s="3" t="s">
        <v>0</v>
      </c>
      <c r="C3" s="3" t="s">
        <v>25</v>
      </c>
      <c r="D3" s="3" t="s">
        <v>30</v>
      </c>
      <c r="E3" s="3" t="s">
        <v>31</v>
      </c>
      <c r="F3" s="4">
        <v>0</v>
      </c>
      <c r="G3" s="5">
        <v>72</v>
      </c>
      <c r="H3" s="5">
        <v>76.8</v>
      </c>
      <c r="I3" s="5">
        <f t="shared" si="0"/>
        <v>148.80000000000001</v>
      </c>
      <c r="J3" s="5">
        <v>80.67</v>
      </c>
      <c r="K3" s="5">
        <f t="shared" si="1"/>
        <v>229.47000000000003</v>
      </c>
      <c r="L3" s="5" t="s">
        <v>57</v>
      </c>
      <c r="M3" s="6" t="s">
        <v>54</v>
      </c>
    </row>
    <row r="4" spans="1:13" x14ac:dyDescent="0.15">
      <c r="A4" s="2">
        <v>3</v>
      </c>
      <c r="B4" s="3" t="s">
        <v>0</v>
      </c>
      <c r="C4" s="3" t="s">
        <v>25</v>
      </c>
      <c r="D4" s="3" t="s">
        <v>44</v>
      </c>
      <c r="E4" s="3" t="s">
        <v>45</v>
      </c>
      <c r="F4" s="4">
        <v>0</v>
      </c>
      <c r="G4" s="5">
        <v>62.5</v>
      </c>
      <c r="H4" s="5">
        <v>77.2</v>
      </c>
      <c r="I4" s="5">
        <f t="shared" si="0"/>
        <v>139.69999999999999</v>
      </c>
      <c r="J4" s="5">
        <v>88.33</v>
      </c>
      <c r="K4" s="5">
        <f t="shared" si="1"/>
        <v>228.02999999999997</v>
      </c>
      <c r="L4" s="5" t="s">
        <v>57</v>
      </c>
      <c r="M4" s="6" t="s">
        <v>54</v>
      </c>
    </row>
    <row r="5" spans="1:13" x14ac:dyDescent="0.15">
      <c r="A5" s="7">
        <v>4</v>
      </c>
      <c r="B5" s="3" t="s">
        <v>0</v>
      </c>
      <c r="C5" s="3" t="s">
        <v>25</v>
      </c>
      <c r="D5" s="3" t="s">
        <v>26</v>
      </c>
      <c r="E5" s="3" t="s">
        <v>27</v>
      </c>
      <c r="F5" s="4">
        <v>0</v>
      </c>
      <c r="G5" s="5">
        <v>69</v>
      </c>
      <c r="H5" s="5">
        <v>76.599999999999994</v>
      </c>
      <c r="I5" s="5">
        <f t="shared" si="0"/>
        <v>145.6</v>
      </c>
      <c r="J5" s="5">
        <v>81</v>
      </c>
      <c r="K5" s="5">
        <f t="shared" si="1"/>
        <v>226.6</v>
      </c>
      <c r="L5" s="5" t="s">
        <v>57</v>
      </c>
      <c r="M5" s="6" t="s">
        <v>54</v>
      </c>
    </row>
    <row r="6" spans="1:13" x14ac:dyDescent="0.15">
      <c r="A6" s="7">
        <v>5</v>
      </c>
      <c r="B6" s="3" t="s">
        <v>0</v>
      </c>
      <c r="C6" s="3" t="s">
        <v>25</v>
      </c>
      <c r="D6" s="3" t="s">
        <v>40</v>
      </c>
      <c r="E6" s="3" t="s">
        <v>41</v>
      </c>
      <c r="F6" s="4">
        <v>0</v>
      </c>
      <c r="G6" s="5">
        <v>75</v>
      </c>
      <c r="H6" s="5">
        <v>76</v>
      </c>
      <c r="I6" s="5">
        <f t="shared" si="0"/>
        <v>151</v>
      </c>
      <c r="J6" s="5">
        <v>75.33</v>
      </c>
      <c r="K6" s="5">
        <f t="shared" si="1"/>
        <v>226.32999999999998</v>
      </c>
      <c r="L6" s="5" t="s">
        <v>57</v>
      </c>
      <c r="M6" s="6" t="s">
        <v>54</v>
      </c>
    </row>
    <row r="7" spans="1:13" x14ac:dyDescent="0.15">
      <c r="A7" s="2">
        <v>6</v>
      </c>
      <c r="B7" s="3" t="s">
        <v>0</v>
      </c>
      <c r="C7" s="3" t="s">
        <v>25</v>
      </c>
      <c r="D7" s="3" t="s">
        <v>42</v>
      </c>
      <c r="E7" s="3" t="s">
        <v>43</v>
      </c>
      <c r="F7" s="4">
        <v>0</v>
      </c>
      <c r="G7" s="5">
        <v>71</v>
      </c>
      <c r="H7" s="5">
        <v>72.7</v>
      </c>
      <c r="I7" s="5">
        <f t="shared" si="0"/>
        <v>143.69999999999999</v>
      </c>
      <c r="J7" s="5">
        <v>80.33</v>
      </c>
      <c r="K7" s="5">
        <f t="shared" si="1"/>
        <v>224.02999999999997</v>
      </c>
      <c r="L7" s="5" t="s">
        <v>57</v>
      </c>
      <c r="M7" s="6" t="s">
        <v>54</v>
      </c>
    </row>
    <row r="8" spans="1:13" x14ac:dyDescent="0.15">
      <c r="A8" s="8">
        <v>7</v>
      </c>
      <c r="B8" s="9" t="s">
        <v>0</v>
      </c>
      <c r="C8" s="10" t="s">
        <v>25</v>
      </c>
      <c r="D8" s="10" t="s">
        <v>34</v>
      </c>
      <c r="E8" s="10" t="s">
        <v>35</v>
      </c>
      <c r="F8" s="11">
        <v>10</v>
      </c>
      <c r="G8" s="12">
        <v>68</v>
      </c>
      <c r="H8" s="12">
        <v>64.2</v>
      </c>
      <c r="I8" s="12">
        <f t="shared" si="0"/>
        <v>142.19999999999999</v>
      </c>
      <c r="J8" s="12">
        <v>80</v>
      </c>
      <c r="K8" s="12">
        <f t="shared" si="1"/>
        <v>222.2</v>
      </c>
      <c r="L8" s="12" t="s">
        <v>57</v>
      </c>
      <c r="M8" s="12" t="s">
        <v>55</v>
      </c>
    </row>
    <row r="9" spans="1:13" x14ac:dyDescent="0.15">
      <c r="A9" s="7">
        <v>8</v>
      </c>
      <c r="B9" s="3" t="s">
        <v>0</v>
      </c>
      <c r="C9" s="3" t="s">
        <v>25</v>
      </c>
      <c r="D9" s="3" t="s">
        <v>46</v>
      </c>
      <c r="E9" s="3" t="s">
        <v>47</v>
      </c>
      <c r="F9" s="4">
        <v>10</v>
      </c>
      <c r="G9" s="5">
        <v>68.5</v>
      </c>
      <c r="H9" s="5">
        <v>61.1</v>
      </c>
      <c r="I9" s="5">
        <f t="shared" si="0"/>
        <v>139.6</v>
      </c>
      <c r="J9" s="5">
        <v>81</v>
      </c>
      <c r="K9" s="5">
        <f t="shared" si="1"/>
        <v>220.6</v>
      </c>
      <c r="L9" s="5" t="s">
        <v>57</v>
      </c>
      <c r="M9" s="6" t="s">
        <v>54</v>
      </c>
    </row>
    <row r="10" spans="1:13" x14ac:dyDescent="0.15">
      <c r="A10" s="7">
        <v>9</v>
      </c>
      <c r="B10" s="3" t="s">
        <v>0</v>
      </c>
      <c r="C10" s="3" t="s">
        <v>25</v>
      </c>
      <c r="D10" s="3" t="s">
        <v>36</v>
      </c>
      <c r="E10" s="3" t="s">
        <v>37</v>
      </c>
      <c r="F10" s="4">
        <v>0</v>
      </c>
      <c r="G10" s="5">
        <v>65.5</v>
      </c>
      <c r="H10" s="5">
        <v>76.400000000000006</v>
      </c>
      <c r="I10" s="5">
        <f t="shared" si="0"/>
        <v>141.9</v>
      </c>
      <c r="J10" s="5">
        <v>76.67</v>
      </c>
      <c r="K10" s="5">
        <f t="shared" si="1"/>
        <v>218.57</v>
      </c>
      <c r="L10" s="5" t="s">
        <v>57</v>
      </c>
      <c r="M10" s="6" t="s">
        <v>54</v>
      </c>
    </row>
    <row r="11" spans="1:13" x14ac:dyDescent="0.15">
      <c r="A11" s="2">
        <v>10</v>
      </c>
      <c r="B11" s="3" t="s">
        <v>0</v>
      </c>
      <c r="C11" s="3" t="s">
        <v>25</v>
      </c>
      <c r="D11" s="3" t="s">
        <v>38</v>
      </c>
      <c r="E11" s="3" t="s">
        <v>39</v>
      </c>
      <c r="F11" s="4">
        <v>0</v>
      </c>
      <c r="G11" s="5">
        <v>77</v>
      </c>
      <c r="H11" s="5">
        <v>57.6</v>
      </c>
      <c r="I11" s="5">
        <f t="shared" si="0"/>
        <v>134.6</v>
      </c>
      <c r="J11" s="5">
        <v>83.33</v>
      </c>
      <c r="K11" s="5">
        <f t="shared" si="1"/>
        <v>217.93</v>
      </c>
      <c r="L11" s="5" t="s">
        <v>57</v>
      </c>
      <c r="M11" s="6" t="s">
        <v>54</v>
      </c>
    </row>
    <row r="12" spans="1:13" x14ac:dyDescent="0.15">
      <c r="A12" s="2">
        <v>11</v>
      </c>
      <c r="B12" s="3" t="s">
        <v>0</v>
      </c>
      <c r="C12" s="3" t="s">
        <v>25</v>
      </c>
      <c r="D12" s="3" t="s">
        <v>28</v>
      </c>
      <c r="E12" s="3" t="s">
        <v>29</v>
      </c>
      <c r="F12" s="4">
        <v>0</v>
      </c>
      <c r="G12" s="5">
        <v>83</v>
      </c>
      <c r="H12" s="5">
        <v>46.4</v>
      </c>
      <c r="I12" s="5">
        <f t="shared" si="0"/>
        <v>129.4</v>
      </c>
      <c r="J12" s="5">
        <v>88</v>
      </c>
      <c r="K12" s="5">
        <f t="shared" si="1"/>
        <v>217.4</v>
      </c>
      <c r="L12" s="5" t="s">
        <v>57</v>
      </c>
      <c r="M12" s="6" t="s">
        <v>54</v>
      </c>
    </row>
  </sheetData>
  <sortState ref="A2:AA31">
    <sortCondition descending="1" ref="K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司法警察 女</vt:lpstr>
      <vt:lpstr>司法警察 男</vt:lpstr>
      <vt:lpstr>审批人员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wwx</cp:lastModifiedBy>
  <dcterms:created xsi:type="dcterms:W3CDTF">2016-09-14T02:53:17Z</dcterms:created>
  <dcterms:modified xsi:type="dcterms:W3CDTF">2016-09-28T03:58:31Z</dcterms:modified>
</cp:coreProperties>
</file>